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Jan" sheetId="1" r:id="rId4"/>
    <sheet state="visible" name="Feb" sheetId="2" r:id="rId5"/>
    <sheet state="visible" name="Mar" sheetId="3" r:id="rId6"/>
    <sheet state="visible" name="Apr" sheetId="4" r:id="rId7"/>
    <sheet state="visible" name="May" sheetId="5" r:id="rId8"/>
    <sheet state="visible" name="Jun" sheetId="6" r:id="rId9"/>
    <sheet state="visible" name="Jul" sheetId="7" r:id="rId10"/>
    <sheet state="visible" name="Aug" sheetId="8" r:id="rId11"/>
    <sheet state="visible" name="Sep" sheetId="9" r:id="rId12"/>
    <sheet state="visible" name="Oct" sheetId="10" r:id="rId13"/>
    <sheet state="visible" name="Nov" sheetId="11" r:id="rId14"/>
    <sheet state="visible" name="Dec" sheetId="12" r:id="rId15"/>
  </sheets>
  <definedNames/>
  <calcPr/>
  <extLst>
    <ext uri="GoogleSheetsCustomDataVersion2">
      <go:sheetsCustomData xmlns:go="http://customooxmlschemas.google.com/" r:id="rId16" roundtripDataChecksum="HpNs6IFy0OBo4j2BDgQJc2niRHit/2nye0eloe2J3MU="/>
    </ext>
  </extLst>
</workbook>
</file>

<file path=xl/sharedStrings.xml><?xml version="1.0" encoding="utf-8"?>
<sst xmlns="http://schemas.openxmlformats.org/spreadsheetml/2006/main" count="276" uniqueCount="21">
  <si>
    <t>PAYOFF CALCULATOR</t>
  </si>
  <si>
    <t xml:space="preserve">Congrats, you’re ready to start your journey to being debt free! The Max Cash®️ Payoff Calculator is easy to use and will help you to keep track of how you plan on making your monthly payment. After you make one monthly payment, the remaining balance for that month will be carried over to the next months sheet. Keep going until your loan is completely paid off...You got this!                                                                                
                                                                                </t>
  </si>
  <si>
    <t>Monthly Payment Tracker</t>
  </si>
  <si>
    <t>Starting Date</t>
  </si>
  <si>
    <t>Balance Owed</t>
  </si>
  <si>
    <t>Minimum Payment</t>
  </si>
  <si>
    <t>Interest Rate</t>
  </si>
  <si>
    <t>How I am going to accomplish this....</t>
  </si>
  <si>
    <t>Where I'll keep the money until I make the payment...</t>
  </si>
  <si>
    <t>DAY OF THE MONTH</t>
  </si>
  <si>
    <t>DATE</t>
  </si>
  <si>
    <t>DAY OF THE WEEK</t>
  </si>
  <si>
    <t>PAYMENT</t>
  </si>
  <si>
    <t>BALANCE</t>
  </si>
  <si>
    <t>INCOME SOURCE</t>
  </si>
  <si>
    <t>INCOME LOCATION</t>
  </si>
  <si>
    <t>NOTES</t>
  </si>
  <si>
    <t>Cash - in an envelope</t>
  </si>
  <si>
    <t>Cash - In an envelrope</t>
  </si>
  <si>
    <t>Chime account</t>
  </si>
  <si>
    <t>Congrats, you’re ready to start your journey to being debt free! The Max Cash®️ Payoff Calculator is easy to use and will help you to keep track of how you plan on making your monthly payment. After you make one monthly payment, the remaining balance for that month will be carried over to the next months sheet. Keep going until your loan is completely paid off...You got this!</t>
  </si>
</sst>
</file>

<file path=xl/styles.xml><?xml version="1.0" encoding="utf-8"?>
<styleSheet xmlns="http://schemas.openxmlformats.org/spreadsheetml/2006/main" xmlns:x14ac="http://schemas.microsoft.com/office/spreadsheetml/2009/9/ac" xmlns:mc="http://schemas.openxmlformats.org/markup-compatibility/2006">
  <numFmts count="5">
    <numFmt numFmtId="164" formatCode="_(&quot;$&quot;* #,##0.00_);_(&quot;$&quot;* \(#,##0.00\);_(&quot;$&quot;* &quot;-&quot;??_);_(@_)"/>
    <numFmt numFmtId="165" formatCode="mmmm-d-yyyy"/>
    <numFmt numFmtId="166" formatCode="mmm&quot;-&quot;d&quot;-&quot;yyyy"/>
    <numFmt numFmtId="167" formatCode="dddd"/>
    <numFmt numFmtId="168" formatCode="&quot;$&quot;#,##0.00"/>
  </numFmts>
  <fonts count="16">
    <font>
      <sz val="10.0"/>
      <color rgb="FF000000"/>
      <name val="Arial"/>
      <scheme val="minor"/>
    </font>
    <font>
      <sz val="11.0"/>
      <color theme="1"/>
      <name val="Nunito"/>
    </font>
    <font>
      <sz val="10.0"/>
      <color theme="1"/>
      <name val="Nunito"/>
    </font>
    <font>
      <sz val="10.0"/>
      <color theme="1"/>
      <name val="Arial"/>
    </font>
    <font>
      <b/>
      <u/>
      <sz val="11.0"/>
      <color rgb="FF333F4F"/>
      <name val="Nunito"/>
    </font>
    <font>
      <sz val="11.0"/>
      <color rgb="FFFFFFFF"/>
      <name val="Nunito"/>
    </font>
    <font>
      <color theme="1"/>
      <name val="Arial"/>
    </font>
    <font>
      <b/>
      <u/>
      <sz val="11.0"/>
      <color rgb="FF333F4F"/>
      <name val="Nunito"/>
    </font>
    <font>
      <sz val="16.0"/>
      <color rgb="FF000000"/>
      <name val="Nunito"/>
    </font>
    <font/>
    <font>
      <sz val="11.0"/>
      <color rgb="FF000000"/>
      <name val="Nunito"/>
    </font>
    <font>
      <b/>
      <sz val="14.0"/>
      <color theme="1"/>
      <name val="Nunito"/>
    </font>
    <font>
      <sz val="12.0"/>
      <color rgb="FF000000"/>
      <name val="Nunito"/>
    </font>
    <font>
      <color theme="1"/>
      <name val="Arial"/>
      <scheme val="minor"/>
    </font>
    <font>
      <sz val="11.0"/>
      <color rgb="FFC27BA0"/>
      <name val="Nunito"/>
    </font>
    <font>
      <sz val="10.0"/>
      <color rgb="FF000000"/>
      <name val="Arial"/>
    </font>
  </fonts>
  <fills count="5">
    <fill>
      <patternFill patternType="none"/>
    </fill>
    <fill>
      <patternFill patternType="lightGray"/>
    </fill>
    <fill>
      <patternFill patternType="solid">
        <fgColor rgb="FFFFFFFF"/>
        <bgColor rgb="FFFFFFFF"/>
      </patternFill>
    </fill>
    <fill>
      <patternFill patternType="solid">
        <fgColor rgb="FFEFEFEF"/>
        <bgColor rgb="FFEFEFEF"/>
      </patternFill>
    </fill>
    <fill>
      <patternFill patternType="solid">
        <fgColor rgb="FFF3F3F3"/>
        <bgColor rgb="FFF3F3F3"/>
      </patternFill>
    </fill>
  </fills>
  <borders count="31">
    <border/>
    <border>
      <left style="thin">
        <color rgb="FFFFFFFF"/>
      </left>
      <right style="thin">
        <color rgb="FFFFFFFF"/>
      </right>
      <top style="thin">
        <color rgb="FFFFFFFF"/>
      </top>
      <bottom style="thin">
        <color rgb="FFFFFFFF"/>
      </bottom>
    </border>
    <border>
      <left style="thin">
        <color rgb="FFFFFFFF"/>
      </left>
      <right/>
      <top style="thin">
        <color rgb="FFFFFFFF"/>
      </top>
      <bottom style="thin">
        <color rgb="FFFFFFFF"/>
      </bottom>
    </border>
    <border>
      <top style="thin">
        <color rgb="FFFFFFFF"/>
      </top>
      <bottom style="thin">
        <color rgb="FFFFFFFF"/>
      </bottom>
    </border>
    <border>
      <left/>
      <right style="thin">
        <color rgb="FFFFFFFF"/>
      </right>
      <top style="thin">
        <color rgb="FFFFFFFF"/>
      </top>
      <bottom style="thin">
        <color rgb="FFFFFFFF"/>
      </bottom>
    </border>
    <border>
      <left style="thin">
        <color rgb="FFFFFFFF"/>
      </left>
      <right style="thin">
        <color rgb="FFFFFFFF"/>
      </right>
      <top style="thin">
        <color rgb="FFFFFFFF"/>
      </top>
    </border>
    <border>
      <left style="thin">
        <color rgb="FFFFFFFF"/>
      </left>
      <top style="thin">
        <color rgb="FFFFFFFF"/>
      </top>
    </border>
    <border>
      <right style="thin">
        <color rgb="FFFFFFFF"/>
      </right>
      <top style="thin">
        <color rgb="FFFFFFFF"/>
      </top>
    </border>
    <border>
      <left/>
      <top/>
    </border>
    <border>
      <top/>
    </border>
    <border>
      <right style="thin">
        <color rgb="FFFFFFFF"/>
      </right>
      <top/>
    </border>
    <border>
      <left style="thin">
        <color rgb="FFFFFFFF"/>
      </left>
    </border>
    <border>
      <right style="thin">
        <color rgb="FFFFFFFF"/>
      </right>
    </border>
    <border>
      <left/>
    </border>
    <border>
      <left style="thin">
        <color rgb="FFFFFFFF"/>
      </left>
      <bottom style="thin">
        <color rgb="FFFFFFFF"/>
      </bottom>
    </border>
    <border>
      <right style="thin">
        <color rgb="FFFFFFFF"/>
      </right>
      <bottom style="thin">
        <color rgb="FFFFFFFF"/>
      </bottom>
    </border>
    <border>
      <left/>
      <bottom style="thin">
        <color rgb="FFFFFFFF"/>
      </bottom>
    </border>
    <border>
      <bottom style="thin">
        <color rgb="FFFFFFFF"/>
      </bottom>
    </border>
    <border>
      <left style="thin">
        <color rgb="FFFFFFFF"/>
      </left>
      <right/>
      <top/>
      <bottom style="thin">
        <color rgb="FFFFFFFF"/>
      </bottom>
    </border>
    <border>
      <left/>
      <top/>
      <bottom/>
    </border>
    <border>
      <right/>
      <top/>
      <bottom/>
    </border>
    <border>
      <left/>
      <right/>
      <top/>
      <bottom/>
    </border>
    <border>
      <left/>
      <right/>
      <bottom/>
    </border>
    <border>
      <left/>
      <right style="thin">
        <color rgb="FFD9D9D9"/>
      </right>
      <top/>
      <bottom/>
    </border>
    <border>
      <left style="thin">
        <color rgb="FFD8D8D8"/>
      </left>
      <right style="thin">
        <color rgb="FFD8D8D8"/>
      </right>
      <top style="thin">
        <color rgb="FFD8D8D8"/>
      </top>
      <bottom style="thin">
        <color rgb="FFD8D8D8"/>
      </bottom>
    </border>
    <border>
      <left style="thin">
        <color rgb="FFFFFFFF"/>
      </left>
      <top style="thin">
        <color rgb="FFFFFFFF"/>
      </top>
      <bottom style="thin">
        <color rgb="FFFFFFFF"/>
      </bottom>
    </border>
    <border>
      <left style="thin">
        <color rgb="FFD9D9D9"/>
      </left>
      <right style="thin">
        <color rgb="FFD8D8D8"/>
      </right>
      <top style="thin">
        <color rgb="FFD8D8D8"/>
      </top>
      <bottom style="thin">
        <color rgb="FFD8D8D8"/>
      </bottom>
    </border>
    <border>
      <left style="thin">
        <color rgb="FFD9D9D9"/>
      </left>
    </border>
    <border>
      <left style="thin">
        <color rgb="FFD9D9D9"/>
      </left>
      <right/>
      <top/>
      <bottom/>
    </border>
    <border>
      <left style="thin">
        <color rgb="FFFFFFFF"/>
      </left>
      <right/>
      <top style="thin">
        <color rgb="FFFFFFFF"/>
      </top>
      <bottom/>
    </border>
    <border>
      <left/>
      <right/>
      <top/>
      <bottom style="thin">
        <color rgb="FFFFFFFF"/>
      </bottom>
    </border>
  </borders>
  <cellStyleXfs count="1">
    <xf borderId="0" fillId="0" fontId="0" numFmtId="0" applyAlignment="1" applyFont="1"/>
  </cellStyleXfs>
  <cellXfs count="94">
    <xf borderId="0" fillId="0" fontId="0" numFmtId="0" xfId="0" applyAlignment="1" applyFont="1">
      <alignment readingOrder="0" shrinkToFit="0" vertical="bottom" wrapText="0"/>
    </xf>
    <xf borderId="1" fillId="2" fontId="1" numFmtId="0" xfId="0" applyBorder="1" applyFill="1" applyFont="1"/>
    <xf borderId="1" fillId="2" fontId="2" numFmtId="0" xfId="0" applyBorder="1" applyFont="1"/>
    <xf borderId="1" fillId="2" fontId="1" numFmtId="164" xfId="0" applyBorder="1" applyFont="1" applyNumberFormat="1"/>
    <xf borderId="1" fillId="2" fontId="1" numFmtId="0" xfId="0" applyAlignment="1" applyBorder="1" applyFont="1">
      <alignment vertical="top"/>
    </xf>
    <xf borderId="1" fillId="2" fontId="3" numFmtId="0" xfId="0" applyBorder="1" applyFont="1"/>
    <xf borderId="1" fillId="2" fontId="4" numFmtId="0" xfId="0" applyAlignment="1" applyBorder="1" applyFont="1">
      <alignment horizontal="center" shrinkToFit="0" wrapText="1"/>
    </xf>
    <xf borderId="1" fillId="2" fontId="5" numFmtId="0" xfId="0" applyBorder="1" applyFont="1"/>
    <xf borderId="1" fillId="2" fontId="5" numFmtId="164" xfId="0" applyBorder="1" applyFont="1" applyNumberFormat="1"/>
    <xf borderId="1" fillId="2" fontId="6" numFmtId="0" xfId="0" applyBorder="1" applyFont="1"/>
    <xf borderId="2" fillId="2" fontId="1" numFmtId="0" xfId="0" applyBorder="1" applyFont="1"/>
    <xf borderId="3" fillId="2" fontId="1" numFmtId="0" xfId="0" applyBorder="1" applyFont="1"/>
    <xf borderId="4" fillId="2" fontId="1" numFmtId="164" xfId="0" applyBorder="1" applyFont="1" applyNumberFormat="1"/>
    <xf borderId="5" fillId="2" fontId="1" numFmtId="0" xfId="0" applyAlignment="1" applyBorder="1" applyFont="1">
      <alignment vertical="top"/>
    </xf>
    <xf borderId="5" fillId="0" fontId="3" numFmtId="0" xfId="0" applyBorder="1" applyFont="1"/>
    <xf borderId="5" fillId="2" fontId="1" numFmtId="0" xfId="0" applyBorder="1" applyFont="1"/>
    <xf borderId="5" fillId="2" fontId="7" numFmtId="0" xfId="0" applyAlignment="1" applyBorder="1" applyFont="1">
      <alignment horizontal="center" shrinkToFit="0" wrapText="1"/>
    </xf>
    <xf borderId="1" fillId="0" fontId="1" numFmtId="0" xfId="0" applyBorder="1" applyFont="1"/>
    <xf borderId="4" fillId="2" fontId="1" numFmtId="0" xfId="0" applyBorder="1" applyFont="1"/>
    <xf borderId="6" fillId="3" fontId="8" numFmtId="0" xfId="0" applyAlignment="1" applyBorder="1" applyFill="1" applyFont="1">
      <alignment horizontal="center" vertical="center"/>
    </xf>
    <xf borderId="7" fillId="0" fontId="9" numFmtId="0" xfId="0" applyBorder="1" applyFont="1"/>
    <xf borderId="8" fillId="2" fontId="10" numFmtId="0" xfId="0" applyAlignment="1" applyBorder="1" applyFont="1">
      <alignment horizontal="left" readingOrder="0" shrinkToFit="0" vertical="top" wrapText="1"/>
    </xf>
    <xf borderId="9" fillId="0" fontId="9" numFmtId="0" xfId="0" applyBorder="1" applyFont="1"/>
    <xf borderId="10" fillId="0" fontId="9" numFmtId="0" xfId="0" applyBorder="1" applyFont="1"/>
    <xf borderId="11" fillId="0" fontId="9" numFmtId="0" xfId="0" applyBorder="1" applyFont="1"/>
    <xf borderId="12" fillId="0" fontId="9" numFmtId="0" xfId="0" applyBorder="1" applyFont="1"/>
    <xf borderId="13" fillId="0" fontId="9" numFmtId="0" xfId="0" applyBorder="1" applyFont="1"/>
    <xf borderId="1" fillId="0" fontId="1" numFmtId="164" xfId="0" applyBorder="1" applyFont="1" applyNumberFormat="1"/>
    <xf borderId="14" fillId="0" fontId="9" numFmtId="0" xfId="0" applyBorder="1" applyFont="1"/>
    <xf borderId="15" fillId="0" fontId="9" numFmtId="0" xfId="0" applyBorder="1" applyFont="1"/>
    <xf borderId="16" fillId="0" fontId="9" numFmtId="0" xfId="0" applyBorder="1" applyFont="1"/>
    <xf borderId="17" fillId="0" fontId="9" numFmtId="0" xfId="0" applyBorder="1" applyFont="1"/>
    <xf borderId="1" fillId="0" fontId="11" numFmtId="0" xfId="0" applyBorder="1" applyFont="1"/>
    <xf borderId="18" fillId="2" fontId="1" numFmtId="0" xfId="0" applyBorder="1" applyFont="1"/>
    <xf borderId="19" fillId="3" fontId="12" numFmtId="0" xfId="0" applyAlignment="1" applyBorder="1" applyFont="1">
      <alignment horizontal="center" readingOrder="0"/>
    </xf>
    <xf borderId="20" fillId="0" fontId="9" numFmtId="0" xfId="0" applyBorder="1" applyFont="1"/>
    <xf borderId="21" fillId="3" fontId="12" numFmtId="0" xfId="0" applyAlignment="1" applyBorder="1" applyFont="1">
      <alignment horizontal="center"/>
    </xf>
    <xf borderId="22" fillId="3" fontId="10" numFmtId="164" xfId="0" applyBorder="1" applyFont="1" applyNumberFormat="1"/>
    <xf borderId="22" fillId="3" fontId="12" numFmtId="0" xfId="0" applyBorder="1" applyFont="1"/>
    <xf borderId="21" fillId="3" fontId="12" numFmtId="0" xfId="0" applyBorder="1" applyFont="1"/>
    <xf borderId="21" fillId="3" fontId="10" numFmtId="164" xfId="0" applyBorder="1" applyFont="1" applyNumberFormat="1"/>
    <xf borderId="21" fillId="3" fontId="10" numFmtId="0" xfId="0" applyBorder="1" applyFont="1"/>
    <xf borderId="23" fillId="3" fontId="10" numFmtId="0" xfId="0" applyBorder="1" applyFont="1"/>
    <xf borderId="24" fillId="2" fontId="2" numFmtId="0" xfId="0" applyAlignment="1" applyBorder="1" applyFont="1">
      <alignment vertical="top"/>
    </xf>
    <xf borderId="24" fillId="2" fontId="1" numFmtId="165" xfId="0" applyAlignment="1" applyBorder="1" applyFont="1" applyNumberFormat="1">
      <alignment horizontal="center" readingOrder="0"/>
    </xf>
    <xf borderId="24" fillId="2" fontId="1" numFmtId="166" xfId="0" applyBorder="1" applyFont="1" applyNumberFormat="1"/>
    <xf borderId="0" fillId="0" fontId="13" numFmtId="0" xfId="0" applyAlignment="1" applyFont="1">
      <alignment readingOrder="0"/>
    </xf>
    <xf borderId="24" fillId="2" fontId="1" numFmtId="164" xfId="0" applyAlignment="1" applyBorder="1" applyFont="1" applyNumberFormat="1">
      <alignment horizontal="right" readingOrder="0"/>
    </xf>
    <xf borderId="24" fillId="2" fontId="1" numFmtId="0" xfId="0" applyBorder="1" applyFont="1"/>
    <xf borderId="24" fillId="2" fontId="1" numFmtId="164" xfId="0" applyAlignment="1" applyBorder="1" applyFont="1" applyNumberFormat="1">
      <alignment horizontal="right"/>
    </xf>
    <xf borderId="24" fillId="2" fontId="1" numFmtId="164" xfId="0" applyBorder="1" applyFont="1" applyNumberFormat="1"/>
    <xf borderId="25" fillId="2" fontId="1" numFmtId="0" xfId="0" applyBorder="1" applyFont="1"/>
    <xf borderId="26" fillId="2" fontId="2" numFmtId="0" xfId="0" applyBorder="1" applyFont="1"/>
    <xf borderId="24" fillId="2" fontId="10" numFmtId="0" xfId="0" applyAlignment="1" applyBorder="1" applyFont="1">
      <alignment horizontal="left"/>
    </xf>
    <xf borderId="27" fillId="2" fontId="2" numFmtId="0" xfId="0" applyBorder="1" applyFont="1"/>
    <xf borderId="0" fillId="2" fontId="1" numFmtId="164" xfId="0" applyAlignment="1" applyFont="1" applyNumberFormat="1">
      <alignment horizontal="right"/>
    </xf>
    <xf borderId="24" fillId="2" fontId="1" numFmtId="10" xfId="0" applyAlignment="1" applyBorder="1" applyFont="1" applyNumberFormat="1">
      <alignment horizontal="right" readingOrder="0"/>
    </xf>
    <xf borderId="25" fillId="0" fontId="1" numFmtId="0" xfId="0" applyBorder="1" applyFont="1"/>
    <xf borderId="27" fillId="4" fontId="2" numFmtId="0" xfId="0" applyBorder="1" applyFill="1" applyFont="1"/>
    <xf borderId="0" fillId="4" fontId="1" numFmtId="164" xfId="0" applyAlignment="1" applyFont="1" applyNumberFormat="1">
      <alignment horizontal="right"/>
    </xf>
    <xf borderId="24" fillId="4" fontId="1" numFmtId="0" xfId="0" applyBorder="1" applyFont="1"/>
    <xf borderId="24" fillId="4" fontId="1" numFmtId="164" xfId="0" applyAlignment="1" applyBorder="1" applyFont="1" applyNumberFormat="1">
      <alignment horizontal="right"/>
    </xf>
    <xf borderId="24" fillId="4" fontId="1" numFmtId="164" xfId="0" applyBorder="1" applyFont="1" applyNumberFormat="1"/>
    <xf borderId="24" fillId="4" fontId="10" numFmtId="0" xfId="0" applyAlignment="1" applyBorder="1" applyFont="1">
      <alignment horizontal="left"/>
    </xf>
    <xf borderId="4" fillId="4" fontId="1" numFmtId="164" xfId="0" applyBorder="1" applyFont="1" applyNumberFormat="1"/>
    <xf borderId="0" fillId="4" fontId="13" numFmtId="0" xfId="0" applyFont="1"/>
    <xf borderId="28" fillId="3" fontId="10" numFmtId="0" xfId="0" applyAlignment="1" applyBorder="1" applyFont="1">
      <alignment horizontal="center"/>
    </xf>
    <xf borderId="21" fillId="3" fontId="10" numFmtId="0" xfId="0" applyAlignment="1" applyBorder="1" applyFont="1">
      <alignment horizontal="center"/>
    </xf>
    <xf borderId="0" fillId="3" fontId="10" numFmtId="0" xfId="0" applyAlignment="1" applyFont="1">
      <alignment horizontal="center" readingOrder="0"/>
    </xf>
    <xf borderId="24" fillId="3" fontId="10" numFmtId="0" xfId="0" applyAlignment="1" applyBorder="1" applyFont="1">
      <alignment horizontal="center"/>
    </xf>
    <xf borderId="24" fillId="3" fontId="10" numFmtId="164" xfId="0" applyAlignment="1" applyBorder="1" applyFont="1" applyNumberFormat="1">
      <alignment horizontal="center"/>
    </xf>
    <xf borderId="24" fillId="3" fontId="10" numFmtId="164" xfId="0" applyAlignment="1" applyBorder="1" applyFont="1" applyNumberFormat="1">
      <alignment horizontal="center" readingOrder="0"/>
    </xf>
    <xf borderId="24" fillId="3" fontId="10" numFmtId="0" xfId="0" applyAlignment="1" applyBorder="1" applyFont="1">
      <alignment horizontal="center" readingOrder="0"/>
    </xf>
    <xf borderId="24" fillId="3" fontId="10" numFmtId="0" xfId="0" applyBorder="1" applyFont="1"/>
    <xf borderId="4" fillId="2" fontId="14" numFmtId="0" xfId="0" applyBorder="1" applyFont="1"/>
    <xf borderId="27" fillId="0" fontId="1" numFmtId="0" xfId="0" applyAlignment="1" applyBorder="1" applyFont="1">
      <alignment horizontal="center"/>
    </xf>
    <xf borderId="0" fillId="0" fontId="1" numFmtId="166" xfId="0" applyAlignment="1" applyFont="1" applyNumberFormat="1">
      <alignment horizontal="center"/>
    </xf>
    <xf borderId="0" fillId="0" fontId="1" numFmtId="167" xfId="0" applyAlignment="1" applyFont="1" applyNumberFormat="1">
      <alignment horizontal="center"/>
    </xf>
    <xf borderId="24" fillId="0" fontId="1" numFmtId="168" xfId="0" applyAlignment="1" applyBorder="1" applyFont="1" applyNumberFormat="1">
      <alignment horizontal="right" readingOrder="0"/>
    </xf>
    <xf borderId="24" fillId="0" fontId="1" numFmtId="168" xfId="0" applyAlignment="1" applyBorder="1" applyFont="1" applyNumberFormat="1">
      <alignment horizontal="right"/>
    </xf>
    <xf borderId="24" fillId="0" fontId="1" numFmtId="164" xfId="0" applyAlignment="1" applyBorder="1" applyFont="1" applyNumberFormat="1">
      <alignment horizontal="right"/>
    </xf>
    <xf borderId="29" fillId="2" fontId="1" numFmtId="0" xfId="0" applyBorder="1" applyFont="1"/>
    <xf borderId="24" fillId="0" fontId="1" numFmtId="0" xfId="0" applyAlignment="1" applyBorder="1" applyFont="1">
      <alignment horizontal="center"/>
    </xf>
    <xf borderId="24" fillId="0" fontId="1" numFmtId="166" xfId="0" applyAlignment="1" applyBorder="1" applyFont="1" applyNumberFormat="1">
      <alignment horizontal="center"/>
    </xf>
    <xf borderId="30" fillId="2" fontId="1" numFmtId="164" xfId="0" applyBorder="1" applyFont="1" applyNumberFormat="1"/>
    <xf borderId="24" fillId="0" fontId="15" numFmtId="0" xfId="0" applyBorder="1" applyFont="1"/>
    <xf borderId="9" fillId="2" fontId="10" numFmtId="0" xfId="0" applyAlignment="1" applyBorder="1" applyFont="1">
      <alignment horizontal="left" readingOrder="0" shrinkToFit="0" vertical="top" wrapText="1"/>
    </xf>
    <xf borderId="10" fillId="2" fontId="10" numFmtId="0" xfId="0" applyAlignment="1" applyBorder="1" applyFont="1">
      <alignment horizontal="left" readingOrder="0" shrinkToFit="0" vertical="top" wrapText="1"/>
    </xf>
    <xf borderId="0" fillId="2" fontId="10" numFmtId="0" xfId="0" applyAlignment="1" applyFont="1">
      <alignment horizontal="left" readingOrder="0" shrinkToFit="0" vertical="top" wrapText="1"/>
    </xf>
    <xf borderId="12" fillId="2" fontId="10" numFmtId="0" xfId="0" applyAlignment="1" applyBorder="1" applyFont="1">
      <alignment horizontal="left" readingOrder="0" shrinkToFit="0" vertical="top" wrapText="1"/>
    </xf>
    <xf borderId="17" fillId="2" fontId="10" numFmtId="0" xfId="0" applyAlignment="1" applyBorder="1" applyFont="1">
      <alignment horizontal="left" readingOrder="0" shrinkToFit="0" vertical="top" wrapText="1"/>
    </xf>
    <xf borderId="15" fillId="2" fontId="10" numFmtId="0" xfId="0" applyAlignment="1" applyBorder="1" applyFont="1">
      <alignment horizontal="left" readingOrder="0" shrinkToFit="0" vertical="top" wrapText="1"/>
    </xf>
    <xf borderId="24" fillId="2" fontId="1" numFmtId="0" xfId="0" applyAlignment="1" applyBorder="1" applyFont="1">
      <alignment readingOrder="0"/>
    </xf>
    <xf borderId="27" fillId="0" fontId="1" numFmtId="0" xfId="0" applyAlignment="1" applyBorder="1" applyFont="1">
      <alignment horizontal="center" readingOrder="0"/>
    </xf>
  </cellXfs>
  <cellStyles count="1">
    <cellStyle xfId="0" name="Normal" builtinId="0"/>
  </cellStyles>
  <dxfs count="1">
    <dxf>
      <font>
        <color rgb="FFFFFFFF"/>
      </font>
      <fill>
        <patternFill patternType="solid">
          <fgColor rgb="FFFFFFFF"/>
          <bgColor rgb="FFFFFFFF"/>
        </patternFill>
      </fill>
      <border/>
    </dxf>
  </dxf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6"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161925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1</v>
      </c>
      <c r="E5" s="22"/>
      <c r="F5" s="22"/>
      <c r="G5" s="22"/>
      <c r="H5" s="22"/>
      <c r="I5" s="22"/>
      <c r="J5" s="22"/>
      <c r="K5" s="22"/>
      <c r="L5" s="22"/>
      <c r="M5" s="22"/>
      <c r="N5" s="23"/>
      <c r="Q5" s="6"/>
      <c r="R5" s="6"/>
      <c r="S5" s="7"/>
      <c r="T5" s="8"/>
      <c r="U5" s="7"/>
      <c r="V5" s="7"/>
      <c r="W5" s="7"/>
      <c r="X5" s="7"/>
      <c r="Y5" s="7"/>
      <c r="Z5" s="17"/>
      <c r="AA5" s="17"/>
      <c r="AB5" s="17"/>
      <c r="AC5" s="18"/>
    </row>
    <row r="6" ht="15.75" customHeight="1">
      <c r="A6" s="1"/>
      <c r="B6" s="24"/>
      <c r="C6" s="25"/>
      <c r="D6" s="26"/>
      <c r="N6" s="25"/>
      <c r="Q6" s="1"/>
      <c r="R6" s="3"/>
      <c r="S6" s="7"/>
      <c r="T6" s="8"/>
      <c r="U6" s="7"/>
      <c r="V6" s="7"/>
      <c r="W6" s="7"/>
      <c r="X6" s="7"/>
      <c r="Y6" s="7"/>
      <c r="Z6" s="17"/>
      <c r="AA6" s="17"/>
      <c r="AB6" s="17"/>
      <c r="AC6" s="18"/>
    </row>
    <row r="7" ht="15.75" customHeight="1">
      <c r="A7" s="1"/>
      <c r="B7" s="24"/>
      <c r="C7" s="25"/>
      <c r="D7" s="26"/>
      <c r="N7" s="25"/>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45292.0</v>
      </c>
      <c r="D10" s="45"/>
      <c r="E10" s="46" t="s">
        <v>4</v>
      </c>
      <c r="F10" s="47">
        <v>2500.0</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48"/>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45292</v>
      </c>
      <c r="D16" s="77">
        <f t="shared" ref="D16:D46" si="1">C16</f>
        <v>45292</v>
      </c>
      <c r="E16" s="78">
        <v>55.0</v>
      </c>
      <c r="F16" s="79">
        <f>IF(F10-E16&lt;=0,0,(F10-E16))</f>
        <v>2445</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6" si="2">C16+1</f>
        <v>45293</v>
      </c>
      <c r="D17" s="77">
        <f t="shared" si="1"/>
        <v>45293</v>
      </c>
      <c r="E17" s="78">
        <v>10.0</v>
      </c>
      <c r="F17" s="79">
        <f t="shared" ref="F17:F46" si="3">IF((F16-E17)&lt;=0.0001,0,(F16-E17)*(1+(F$12/365)))</f>
        <v>2436.59776</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45294</v>
      </c>
      <c r="D18" s="77">
        <f t="shared" si="1"/>
        <v>45294</v>
      </c>
      <c r="E18" s="78">
        <v>15.0</v>
      </c>
      <c r="F18" s="79">
        <f t="shared" si="3"/>
        <v>2423.186726</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45295</v>
      </c>
      <c r="D19" s="77">
        <f t="shared" si="1"/>
        <v>45295</v>
      </c>
      <c r="E19" s="78">
        <v>0.0</v>
      </c>
      <c r="F19" s="79">
        <f t="shared" si="3"/>
        <v>2424.776735</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45296</v>
      </c>
      <c r="D20" s="77">
        <f t="shared" si="1"/>
        <v>45296</v>
      </c>
      <c r="E20" s="78">
        <v>25.0</v>
      </c>
      <c r="F20" s="79">
        <f t="shared" si="3"/>
        <v>2401.351383</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45297</v>
      </c>
      <c r="D21" s="77">
        <f t="shared" si="1"/>
        <v>45297</v>
      </c>
      <c r="E21" s="79"/>
      <c r="F21" s="79">
        <f t="shared" si="3"/>
        <v>2402.927065</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45298</v>
      </c>
      <c r="D22" s="77">
        <f t="shared" si="1"/>
        <v>45298</v>
      </c>
      <c r="E22" s="79"/>
      <c r="F22" s="79">
        <f t="shared" si="3"/>
        <v>2404.50378</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45299</v>
      </c>
      <c r="D23" s="77">
        <f t="shared" si="1"/>
        <v>45299</v>
      </c>
      <c r="E23" s="79"/>
      <c r="F23" s="79">
        <f t="shared" si="3"/>
        <v>2406.081529</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45300</v>
      </c>
      <c r="D24" s="77">
        <f t="shared" si="1"/>
        <v>45300</v>
      </c>
      <c r="E24" s="79">
        <v>20.0</v>
      </c>
      <c r="F24" s="79">
        <f t="shared" si="3"/>
        <v>2387.647191</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45301</v>
      </c>
      <c r="D25" s="77">
        <f t="shared" si="1"/>
        <v>45301</v>
      </c>
      <c r="E25" s="79"/>
      <c r="F25" s="79">
        <f t="shared" si="3"/>
        <v>2389.21388</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45302</v>
      </c>
      <c r="D26" s="77">
        <f t="shared" si="1"/>
        <v>45302</v>
      </c>
      <c r="E26" s="79"/>
      <c r="F26" s="79">
        <f t="shared" si="3"/>
        <v>2390.781597</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45303</v>
      </c>
      <c r="D27" s="77">
        <f t="shared" si="1"/>
        <v>45303</v>
      </c>
      <c r="E27" s="79"/>
      <c r="F27" s="79">
        <f t="shared" si="3"/>
        <v>2392.350343</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45304</v>
      </c>
      <c r="D28" s="77">
        <f t="shared" si="1"/>
        <v>45304</v>
      </c>
      <c r="E28" s="78">
        <v>5.0</v>
      </c>
      <c r="F28" s="79">
        <f t="shared" si="3"/>
        <v>2388.916837</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45305</v>
      </c>
      <c r="D29" s="77">
        <f t="shared" si="1"/>
        <v>45305</v>
      </c>
      <c r="E29" s="79"/>
      <c r="F29" s="79">
        <f t="shared" si="3"/>
        <v>2390.484359</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45306</v>
      </c>
      <c r="D30" s="77">
        <f t="shared" si="1"/>
        <v>45306</v>
      </c>
      <c r="E30" s="79"/>
      <c r="F30" s="79">
        <f t="shared" si="3"/>
        <v>2392.05291</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45307</v>
      </c>
      <c r="D31" s="77">
        <f t="shared" si="1"/>
        <v>45307</v>
      </c>
      <c r="E31" s="79"/>
      <c r="F31" s="79">
        <f t="shared" si="3"/>
        <v>2393.62249</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45308</v>
      </c>
      <c r="D32" s="77">
        <f t="shared" si="1"/>
        <v>45308</v>
      </c>
      <c r="E32" s="78">
        <v>10.0</v>
      </c>
      <c r="F32" s="79">
        <f t="shared" si="3"/>
        <v>2385.186538</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45309</v>
      </c>
      <c r="D33" s="77">
        <f t="shared" si="1"/>
        <v>45309</v>
      </c>
      <c r="E33" s="79"/>
      <c r="F33" s="79">
        <f t="shared" si="3"/>
        <v>2386.751613</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45310</v>
      </c>
      <c r="D34" s="77">
        <f t="shared" si="1"/>
        <v>45310</v>
      </c>
      <c r="E34" s="79"/>
      <c r="F34" s="79">
        <f t="shared" si="3"/>
        <v>2388.317714</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45311</v>
      </c>
      <c r="D35" s="77">
        <f t="shared" si="1"/>
        <v>45311</v>
      </c>
      <c r="E35" s="79"/>
      <c r="F35" s="79">
        <f t="shared" si="3"/>
        <v>2389.884843</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45312</v>
      </c>
      <c r="D36" s="77">
        <f t="shared" si="1"/>
        <v>45312</v>
      </c>
      <c r="E36" s="79"/>
      <c r="F36" s="79">
        <f t="shared" si="3"/>
        <v>2391.453</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45313</v>
      </c>
      <c r="D37" s="77">
        <f t="shared" si="1"/>
        <v>45313</v>
      </c>
      <c r="E37" s="79"/>
      <c r="F37" s="79">
        <f t="shared" si="3"/>
        <v>2393.022187</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45314</v>
      </c>
      <c r="D38" s="77">
        <f t="shared" si="1"/>
        <v>45314</v>
      </c>
      <c r="E38" s="78">
        <v>1.0</v>
      </c>
      <c r="F38" s="79">
        <f t="shared" si="3"/>
        <v>2393.591746</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45315</v>
      </c>
      <c r="D39" s="77">
        <f t="shared" si="1"/>
        <v>45315</v>
      </c>
      <c r="E39" s="79"/>
      <c r="F39" s="79">
        <f t="shared" si="3"/>
        <v>2395.162336</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45316</v>
      </c>
      <c r="D40" s="77">
        <f t="shared" si="1"/>
        <v>45316</v>
      </c>
      <c r="E40" s="79"/>
      <c r="F40" s="79">
        <f t="shared" si="3"/>
        <v>2396.733956</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45317</v>
      </c>
      <c r="D41" s="77">
        <f t="shared" si="1"/>
        <v>45317</v>
      </c>
      <c r="E41" s="79"/>
      <c r="F41" s="79">
        <f t="shared" si="3"/>
        <v>2398.306608</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45318</v>
      </c>
      <c r="D42" s="77">
        <f t="shared" si="1"/>
        <v>45318</v>
      </c>
      <c r="E42" s="78">
        <v>1.0</v>
      </c>
      <c r="F42" s="79">
        <f t="shared" si="3"/>
        <v>2398.879635</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45319</v>
      </c>
      <c r="D43" s="77">
        <f t="shared" si="1"/>
        <v>45319</v>
      </c>
      <c r="E43" s="79"/>
      <c r="F43" s="79">
        <f t="shared" si="3"/>
        <v>2400.453694</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45320</v>
      </c>
      <c r="D44" s="77">
        <f t="shared" si="1"/>
        <v>45320</v>
      </c>
      <c r="E44" s="79"/>
      <c r="F44" s="79">
        <f t="shared" si="3"/>
        <v>2402.028787</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75">
        <v>30.0</v>
      </c>
      <c r="C45" s="76">
        <f t="shared" si="2"/>
        <v>45321</v>
      </c>
      <c r="D45" s="77">
        <f t="shared" si="1"/>
        <v>45321</v>
      </c>
      <c r="E45" s="80"/>
      <c r="F45" s="79">
        <f t="shared" si="3"/>
        <v>2403.604912</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75">
        <v>31.0</v>
      </c>
      <c r="C46" s="76">
        <f t="shared" si="2"/>
        <v>45322</v>
      </c>
      <c r="D46" s="77">
        <f t="shared" si="1"/>
        <v>45322</v>
      </c>
      <c r="E46" s="80"/>
      <c r="F46" s="79">
        <f t="shared" si="3"/>
        <v>2405.182072</v>
      </c>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ref="E55:E135" si="4">IF((F54-$C$11-$F$11)&lt;=0,($C$11+(F54-$C$11)),($C$11+$F$11))</f>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10"/>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10"/>
      <c r="B132" s="75"/>
      <c r="C132" s="76"/>
      <c r="D132" s="76"/>
      <c r="E132" s="80">
        <f t="shared" si="4"/>
        <v>0</v>
      </c>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12"/>
    </row>
    <row r="133" ht="15.75" customHeight="1">
      <c r="A133" s="10"/>
      <c r="B133" s="75"/>
      <c r="C133" s="76"/>
      <c r="D133" s="76"/>
      <c r="E133" s="80">
        <f t="shared" si="4"/>
        <v>0</v>
      </c>
      <c r="F133" s="80"/>
      <c r="G133" s="80"/>
      <c r="H133" s="80"/>
      <c r="I133" s="80"/>
      <c r="J133" s="80"/>
      <c r="K133" s="80"/>
      <c r="L133" s="80"/>
      <c r="M133" s="80"/>
      <c r="N133" s="80"/>
      <c r="O133" s="80"/>
      <c r="P133" s="80"/>
      <c r="Q133" s="80"/>
      <c r="R133" s="80"/>
      <c r="S133" s="80"/>
      <c r="T133" s="80"/>
      <c r="U133" s="80"/>
      <c r="V133" s="80"/>
      <c r="W133" s="80"/>
      <c r="X133" s="80"/>
      <c r="Y133" s="50"/>
      <c r="Z133" s="50"/>
      <c r="AA133" s="50"/>
      <c r="AB133" s="50"/>
      <c r="AC133" s="12"/>
    </row>
    <row r="134" ht="15.75" customHeight="1">
      <c r="A134" s="10"/>
      <c r="B134" s="75"/>
      <c r="C134" s="76"/>
      <c r="D134" s="76"/>
      <c r="E134" s="80">
        <f t="shared" si="4"/>
        <v>0</v>
      </c>
      <c r="F134" s="80"/>
      <c r="G134" s="80"/>
      <c r="H134" s="80"/>
      <c r="I134" s="80"/>
      <c r="J134" s="80"/>
      <c r="K134" s="80"/>
      <c r="L134" s="80"/>
      <c r="M134" s="80"/>
      <c r="N134" s="80"/>
      <c r="O134" s="80"/>
      <c r="P134" s="80"/>
      <c r="Q134" s="80"/>
      <c r="R134" s="80"/>
      <c r="S134" s="80"/>
      <c r="T134" s="80"/>
      <c r="U134" s="80"/>
      <c r="V134" s="80"/>
      <c r="W134" s="80"/>
      <c r="X134" s="80"/>
      <c r="Y134" s="50"/>
      <c r="Z134" s="50"/>
      <c r="AA134" s="50"/>
      <c r="AB134" s="50"/>
      <c r="AC134" s="12"/>
    </row>
    <row r="135" ht="15.75" customHeight="1">
      <c r="A135" s="81"/>
      <c r="B135" s="75"/>
      <c r="C135" s="76"/>
      <c r="D135" s="76"/>
      <c r="E135" s="80">
        <f t="shared" si="4"/>
        <v>0</v>
      </c>
      <c r="F135" s="80"/>
      <c r="G135" s="80"/>
      <c r="H135" s="80"/>
      <c r="I135" s="80"/>
      <c r="J135" s="80"/>
      <c r="K135" s="80"/>
      <c r="L135" s="80"/>
      <c r="M135" s="80"/>
      <c r="N135" s="80"/>
      <c r="O135" s="80"/>
      <c r="P135" s="80"/>
      <c r="Q135" s="80"/>
      <c r="R135" s="80"/>
      <c r="S135" s="80"/>
      <c r="T135" s="80"/>
      <c r="U135" s="80"/>
      <c r="V135" s="80"/>
      <c r="W135" s="80"/>
      <c r="X135" s="80"/>
      <c r="Y135" s="50"/>
      <c r="Z135" s="50"/>
      <c r="AA135" s="50"/>
      <c r="AB135" s="50"/>
      <c r="AC135" s="12"/>
    </row>
    <row r="136" ht="15.75" customHeight="1">
      <c r="A136" s="48"/>
      <c r="B136" s="82"/>
      <c r="C136" s="83"/>
      <c r="D136" s="83"/>
      <c r="E136" s="80"/>
      <c r="F136" s="80"/>
      <c r="G136" s="80"/>
      <c r="H136" s="80"/>
      <c r="I136" s="80"/>
      <c r="J136" s="80"/>
      <c r="K136" s="80"/>
      <c r="L136" s="80"/>
      <c r="M136" s="80"/>
      <c r="N136" s="80"/>
      <c r="O136" s="80"/>
      <c r="P136" s="80"/>
      <c r="Q136" s="80"/>
      <c r="R136" s="80"/>
      <c r="S136" s="80"/>
      <c r="T136" s="80"/>
      <c r="U136" s="80"/>
      <c r="V136" s="80"/>
      <c r="W136" s="80"/>
      <c r="X136" s="80"/>
      <c r="Y136" s="50"/>
      <c r="Z136" s="50"/>
      <c r="AA136" s="50"/>
      <c r="AB136" s="50"/>
      <c r="AC136" s="84"/>
    </row>
    <row r="137" ht="15.75" customHeight="1">
      <c r="A137" s="85"/>
      <c r="B137" s="85"/>
      <c r="C137" s="85"/>
      <c r="D137" s="85"/>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ht="15.75" customHeight="1">
      <c r="E272" s="85"/>
      <c r="F272" s="85"/>
      <c r="G272" s="85"/>
      <c r="H272" s="85"/>
      <c r="I272" s="85"/>
      <c r="J272" s="85"/>
      <c r="K272" s="85"/>
      <c r="L272" s="85"/>
      <c r="M272" s="85"/>
      <c r="N272" s="85"/>
      <c r="O272" s="85"/>
      <c r="P272" s="85"/>
      <c r="Q272" s="85"/>
      <c r="R272" s="85"/>
      <c r="S272" s="85"/>
      <c r="T272" s="85"/>
      <c r="U272" s="85"/>
      <c r="V272" s="85"/>
      <c r="W272" s="85"/>
      <c r="X272" s="85"/>
      <c r="Y272" s="85"/>
      <c r="Z272" s="85"/>
      <c r="AA272" s="85"/>
      <c r="AB272" s="85"/>
    </row>
    <row r="273" ht="15.75" customHeight="1">
      <c r="E273" s="85"/>
      <c r="F273" s="85"/>
      <c r="G273" s="85"/>
      <c r="H273" s="85"/>
      <c r="I273" s="85"/>
      <c r="J273" s="85"/>
      <c r="K273" s="85"/>
      <c r="L273" s="85"/>
      <c r="M273" s="85"/>
      <c r="N273" s="85"/>
      <c r="O273" s="85"/>
      <c r="P273" s="85"/>
      <c r="Q273" s="85"/>
      <c r="R273" s="85"/>
      <c r="S273" s="85"/>
      <c r="T273" s="85"/>
      <c r="U273" s="85"/>
      <c r="V273" s="85"/>
      <c r="W273" s="85"/>
      <c r="X273" s="85"/>
      <c r="Y273" s="85"/>
      <c r="Z273" s="85"/>
      <c r="AA273" s="85"/>
      <c r="AB273" s="85"/>
    </row>
    <row r="274" ht="15.75" customHeight="1">
      <c r="E274" s="85"/>
      <c r="F274" s="85"/>
      <c r="G274" s="85"/>
      <c r="H274" s="85"/>
      <c r="I274" s="85"/>
      <c r="J274" s="85"/>
      <c r="K274" s="85"/>
      <c r="L274" s="85"/>
      <c r="M274" s="85"/>
      <c r="N274" s="85"/>
      <c r="O274" s="85"/>
      <c r="P274" s="85"/>
      <c r="Q274" s="85"/>
      <c r="R274" s="85"/>
      <c r="S274" s="85"/>
      <c r="T274" s="85"/>
      <c r="U274" s="85"/>
      <c r="V274" s="85"/>
      <c r="W274" s="85"/>
      <c r="X274" s="85"/>
      <c r="Y274" s="85"/>
      <c r="Z274" s="85"/>
      <c r="AA274" s="85"/>
      <c r="AB274" s="85"/>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3">
    <mergeCell ref="B5:C8"/>
    <mergeCell ref="B9:C9"/>
    <mergeCell ref="D5:N8"/>
  </mergeCells>
  <conditionalFormatting sqref="E16:AC136">
    <cfRule type="cellIs" dxfId="0" priority="1" operator="equal">
      <formula>0</formula>
    </cfRule>
  </conditionalFormatting>
  <dataValidations>
    <dataValidation type="list" allowBlank="1" showErrorMessage="1" sqref="G16:G46">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45566.0</v>
      </c>
      <c r="D10" s="45"/>
      <c r="E10" s="46" t="s">
        <v>4</v>
      </c>
      <c r="F10" s="47">
        <f>(Sep!F45)</f>
        <v>1568.214481</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45566</v>
      </c>
      <c r="D16" s="77">
        <f t="shared" ref="D16:D46" si="1">C16</f>
        <v>45566</v>
      </c>
      <c r="E16" s="78">
        <v>55.0</v>
      </c>
      <c r="F16" s="79">
        <f>IF(F10-E16&lt;=0,0,(F10-E16))</f>
        <v>1513.214481</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6" si="2">C16+1</f>
        <v>45567</v>
      </c>
      <c r="D17" s="77">
        <f t="shared" si="1"/>
        <v>45567</v>
      </c>
      <c r="E17" s="78">
        <v>10.0</v>
      </c>
      <c r="F17" s="79">
        <f t="shared" ref="F17:F46" si="3">IF((F16-E17)&lt;=0.0001,0,(F16-E17)*(1+(F$12/365)))</f>
        <v>1504.200837</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45568</v>
      </c>
      <c r="D18" s="77">
        <f t="shared" si="1"/>
        <v>45568</v>
      </c>
      <c r="E18" s="78">
        <v>15.0</v>
      </c>
      <c r="F18" s="79">
        <f t="shared" si="3"/>
        <v>1490.177998</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45569</v>
      </c>
      <c r="D19" s="77">
        <f t="shared" si="1"/>
        <v>45569</v>
      </c>
      <c r="E19" s="78">
        <v>0.0</v>
      </c>
      <c r="F19" s="79">
        <f t="shared" si="3"/>
        <v>1491.155799</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45570</v>
      </c>
      <c r="D20" s="77">
        <f t="shared" si="1"/>
        <v>45570</v>
      </c>
      <c r="E20" s="78">
        <v>25.0</v>
      </c>
      <c r="F20" s="79">
        <f t="shared" si="3"/>
        <v>1467.117838</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45571</v>
      </c>
      <c r="D21" s="77">
        <f t="shared" si="1"/>
        <v>45571</v>
      </c>
      <c r="E21" s="79"/>
      <c r="F21" s="79">
        <f t="shared" si="3"/>
        <v>1468.080509</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45572</v>
      </c>
      <c r="D22" s="77">
        <f t="shared" si="1"/>
        <v>45572</v>
      </c>
      <c r="E22" s="79"/>
      <c r="F22" s="79">
        <f t="shared" si="3"/>
        <v>1469.043811</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45573</v>
      </c>
      <c r="D23" s="77">
        <f t="shared" si="1"/>
        <v>45573</v>
      </c>
      <c r="E23" s="79"/>
      <c r="F23" s="79">
        <f t="shared" si="3"/>
        <v>1470.007745</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45574</v>
      </c>
      <c r="D24" s="77">
        <f t="shared" si="1"/>
        <v>45574</v>
      </c>
      <c r="E24" s="79">
        <v>20.0</v>
      </c>
      <c r="F24" s="79">
        <f t="shared" si="3"/>
        <v>1450.959189</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45575</v>
      </c>
      <c r="D25" s="77">
        <f t="shared" si="1"/>
        <v>45575</v>
      </c>
      <c r="E25" s="79"/>
      <c r="F25" s="79">
        <f t="shared" si="3"/>
        <v>1451.911257</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45576</v>
      </c>
      <c r="D26" s="77">
        <f t="shared" si="1"/>
        <v>45576</v>
      </c>
      <c r="E26" s="79"/>
      <c r="F26" s="79">
        <f t="shared" si="3"/>
        <v>1452.863949</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45577</v>
      </c>
      <c r="D27" s="77">
        <f t="shared" si="1"/>
        <v>45577</v>
      </c>
      <c r="E27" s="79"/>
      <c r="F27" s="79">
        <f t="shared" si="3"/>
        <v>1453.817267</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45578</v>
      </c>
      <c r="D28" s="77">
        <f t="shared" si="1"/>
        <v>45578</v>
      </c>
      <c r="E28" s="78">
        <v>5.0</v>
      </c>
      <c r="F28" s="79">
        <f t="shared" si="3"/>
        <v>1449.767929</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45579</v>
      </c>
      <c r="D29" s="77">
        <f t="shared" si="1"/>
        <v>45579</v>
      </c>
      <c r="E29" s="79"/>
      <c r="F29" s="79">
        <f t="shared" si="3"/>
        <v>1450.719215</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45580</v>
      </c>
      <c r="D30" s="77">
        <f t="shared" si="1"/>
        <v>45580</v>
      </c>
      <c r="E30" s="79"/>
      <c r="F30" s="79">
        <f t="shared" si="3"/>
        <v>1451.671125</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45581</v>
      </c>
      <c r="D31" s="77">
        <f t="shared" si="1"/>
        <v>45581</v>
      </c>
      <c r="E31" s="79"/>
      <c r="F31" s="79">
        <f t="shared" si="3"/>
        <v>1452.62366</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45582</v>
      </c>
      <c r="D32" s="77">
        <f t="shared" si="1"/>
        <v>45582</v>
      </c>
      <c r="E32" s="78">
        <v>10.0</v>
      </c>
      <c r="F32" s="79">
        <f t="shared" si="3"/>
        <v>1443.570258</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45583</v>
      </c>
      <c r="D33" s="77">
        <f t="shared" si="1"/>
        <v>45583</v>
      </c>
      <c r="E33" s="79"/>
      <c r="F33" s="79">
        <f t="shared" si="3"/>
        <v>1444.517478</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45584</v>
      </c>
      <c r="D34" s="77">
        <f t="shared" si="1"/>
        <v>45584</v>
      </c>
      <c r="E34" s="79"/>
      <c r="F34" s="79">
        <f t="shared" si="3"/>
        <v>1445.465319</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45585</v>
      </c>
      <c r="D35" s="77">
        <f t="shared" si="1"/>
        <v>45585</v>
      </c>
      <c r="E35" s="79"/>
      <c r="F35" s="79">
        <f t="shared" si="3"/>
        <v>1446.413782</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45586</v>
      </c>
      <c r="D36" s="77">
        <f t="shared" si="1"/>
        <v>45586</v>
      </c>
      <c r="E36" s="79"/>
      <c r="F36" s="79">
        <f t="shared" si="3"/>
        <v>1447.362867</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45587</v>
      </c>
      <c r="D37" s="77">
        <f t="shared" si="1"/>
        <v>45587</v>
      </c>
      <c r="E37" s="79"/>
      <c r="F37" s="79">
        <f t="shared" si="3"/>
        <v>1448.312575</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45588</v>
      </c>
      <c r="D38" s="77">
        <f t="shared" si="1"/>
        <v>45588</v>
      </c>
      <c r="E38" s="78">
        <v>1.0</v>
      </c>
      <c r="F38" s="79">
        <f t="shared" si="3"/>
        <v>1448.26225</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45589</v>
      </c>
      <c r="D39" s="77">
        <f t="shared" si="1"/>
        <v>45589</v>
      </c>
      <c r="E39" s="79"/>
      <c r="F39" s="79">
        <f t="shared" si="3"/>
        <v>1449.212548</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45590</v>
      </c>
      <c r="D40" s="77">
        <f t="shared" si="1"/>
        <v>45590</v>
      </c>
      <c r="E40" s="79"/>
      <c r="F40" s="79">
        <f t="shared" si="3"/>
        <v>1450.163469</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45591</v>
      </c>
      <c r="D41" s="77">
        <f t="shared" si="1"/>
        <v>45591</v>
      </c>
      <c r="E41" s="79"/>
      <c r="F41" s="79">
        <f t="shared" si="3"/>
        <v>1451.115015</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45592</v>
      </c>
      <c r="D42" s="77">
        <f t="shared" si="1"/>
        <v>45592</v>
      </c>
      <c r="E42" s="78">
        <v>1.0</v>
      </c>
      <c r="F42" s="79">
        <f t="shared" si="3"/>
        <v>1451.066529</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45593</v>
      </c>
      <c r="D43" s="77">
        <f t="shared" si="1"/>
        <v>45593</v>
      </c>
      <c r="E43" s="79"/>
      <c r="F43" s="79">
        <f t="shared" si="3"/>
        <v>1452.018667</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45594</v>
      </c>
      <c r="D44" s="77">
        <f t="shared" si="1"/>
        <v>45594</v>
      </c>
      <c r="E44" s="79"/>
      <c r="F44" s="79">
        <f t="shared" si="3"/>
        <v>1452.97143</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93">
        <v>30.0</v>
      </c>
      <c r="C45" s="76">
        <f t="shared" si="2"/>
        <v>45595</v>
      </c>
      <c r="D45" s="77">
        <f t="shared" si="1"/>
        <v>45595</v>
      </c>
      <c r="E45" s="80"/>
      <c r="F45" s="79">
        <f t="shared" si="3"/>
        <v>1453.924818</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93">
        <v>31.0</v>
      </c>
      <c r="C46" s="76">
        <f t="shared" si="2"/>
        <v>45596</v>
      </c>
      <c r="D46" s="77">
        <f t="shared" si="1"/>
        <v>45596</v>
      </c>
      <c r="E46" s="80"/>
      <c r="F46" s="79">
        <f t="shared" si="3"/>
        <v>1454.878832</v>
      </c>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f t="shared" ref="E52:E132" si="4">IF((F51-$C$11-$F$11)&lt;=0,($C$11+(F51-$C$11)),($C$11+$F$11))</f>
        <v>0</v>
      </c>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si="4"/>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10"/>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81"/>
      <c r="B132" s="75"/>
      <c r="C132" s="76"/>
      <c r="D132" s="76"/>
      <c r="E132" s="80">
        <f t="shared" si="4"/>
        <v>0</v>
      </c>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12"/>
    </row>
    <row r="133" ht="15.75" customHeight="1">
      <c r="A133" s="48"/>
      <c r="B133" s="82"/>
      <c r="C133" s="83"/>
      <c r="D133" s="83"/>
      <c r="E133" s="80"/>
      <c r="F133" s="80"/>
      <c r="G133" s="80"/>
      <c r="H133" s="80"/>
      <c r="I133" s="80"/>
      <c r="J133" s="80"/>
      <c r="K133" s="80"/>
      <c r="L133" s="80"/>
      <c r="M133" s="80"/>
      <c r="N133" s="80"/>
      <c r="O133" s="80"/>
      <c r="P133" s="80"/>
      <c r="Q133" s="80"/>
      <c r="R133" s="80"/>
      <c r="S133" s="80"/>
      <c r="T133" s="80"/>
      <c r="U133" s="80"/>
      <c r="V133" s="80"/>
      <c r="W133" s="80"/>
      <c r="X133" s="80"/>
      <c r="Y133" s="50"/>
      <c r="Z133" s="50"/>
      <c r="AA133" s="50"/>
      <c r="AB133" s="50"/>
      <c r="AC133" s="84"/>
    </row>
    <row r="134" ht="15.75" customHeight="1">
      <c r="A134" s="85"/>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ht="15.75" customHeight="1">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3">
    <mergeCell ref="B5:C8"/>
    <mergeCell ref="B9:C9"/>
    <mergeCell ref="D5:N8"/>
  </mergeCells>
  <conditionalFormatting sqref="E16:AC133">
    <cfRule type="cellIs" dxfId="0" priority="1" operator="equal">
      <formula>0</formula>
    </cfRule>
  </conditionalFormatting>
  <dataValidations>
    <dataValidation type="list" allowBlank="1" showErrorMessage="1" sqref="G16:G46">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45597.0</v>
      </c>
      <c r="D10" s="45"/>
      <c r="E10" s="46" t="s">
        <v>4</v>
      </c>
      <c r="F10" s="47">
        <f>(Oct!F46)</f>
        <v>1454.878832</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45597</v>
      </c>
      <c r="D16" s="77">
        <f t="shared" ref="D16:D45" si="1">C16</f>
        <v>45597</v>
      </c>
      <c r="E16" s="78">
        <v>55.0</v>
      </c>
      <c r="F16" s="79">
        <f>IF(F10-E16&lt;=0,0,(F10-E16))</f>
        <v>1399.878832</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5" si="2">C16+1</f>
        <v>45598</v>
      </c>
      <c r="D17" s="77">
        <f t="shared" si="1"/>
        <v>45598</v>
      </c>
      <c r="E17" s="78">
        <v>10.0</v>
      </c>
      <c r="F17" s="79">
        <f t="shared" ref="F17:F45" si="3">IF((F16-E17)&lt;=0.0001,0,(F16-E17)*(1+(F$12/365)))</f>
        <v>1390.790821</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45599</v>
      </c>
      <c r="D18" s="77">
        <f t="shared" si="1"/>
        <v>45599</v>
      </c>
      <c r="E18" s="78">
        <v>15.0</v>
      </c>
      <c r="F18" s="79">
        <f t="shared" si="3"/>
        <v>1376.693566</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45600</v>
      </c>
      <c r="D19" s="77">
        <f t="shared" si="1"/>
        <v>45600</v>
      </c>
      <c r="E19" s="78">
        <v>0.0</v>
      </c>
      <c r="F19" s="79">
        <f t="shared" si="3"/>
        <v>1377.596903</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45601</v>
      </c>
      <c r="D20" s="77">
        <f t="shared" si="1"/>
        <v>45601</v>
      </c>
      <c r="E20" s="78">
        <v>25.0</v>
      </c>
      <c r="F20" s="79">
        <f t="shared" si="3"/>
        <v>1353.484429</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45602</v>
      </c>
      <c r="D21" s="77">
        <f t="shared" si="1"/>
        <v>45602</v>
      </c>
      <c r="E21" s="79"/>
      <c r="F21" s="79">
        <f t="shared" si="3"/>
        <v>1354.372537</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45603</v>
      </c>
      <c r="D22" s="77">
        <f t="shared" si="1"/>
        <v>45603</v>
      </c>
      <c r="E22" s="79"/>
      <c r="F22" s="79">
        <f t="shared" si="3"/>
        <v>1355.261228</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45604</v>
      </c>
      <c r="D23" s="77">
        <f t="shared" si="1"/>
        <v>45604</v>
      </c>
      <c r="E23" s="79"/>
      <c r="F23" s="79">
        <f t="shared" si="3"/>
        <v>1356.150502</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45605</v>
      </c>
      <c r="D24" s="77">
        <f t="shared" si="1"/>
        <v>45605</v>
      </c>
      <c r="E24" s="79">
        <v>20.0</v>
      </c>
      <c r="F24" s="79">
        <f t="shared" si="3"/>
        <v>1337.027237</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45606</v>
      </c>
      <c r="D25" s="77">
        <f t="shared" si="1"/>
        <v>45606</v>
      </c>
      <c r="E25" s="79"/>
      <c r="F25" s="79">
        <f t="shared" si="3"/>
        <v>1337.904546</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45607</v>
      </c>
      <c r="D26" s="77">
        <f t="shared" si="1"/>
        <v>45607</v>
      </c>
      <c r="E26" s="79"/>
      <c r="F26" s="79">
        <f t="shared" si="3"/>
        <v>1338.782432</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45608</v>
      </c>
      <c r="D27" s="77">
        <f t="shared" si="1"/>
        <v>45608</v>
      </c>
      <c r="E27" s="79"/>
      <c r="F27" s="79">
        <f t="shared" si="3"/>
        <v>1339.660893</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45609</v>
      </c>
      <c r="D28" s="77">
        <f t="shared" si="1"/>
        <v>45609</v>
      </c>
      <c r="E28" s="78">
        <v>5.0</v>
      </c>
      <c r="F28" s="79">
        <f t="shared" si="3"/>
        <v>1335.53665</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45610</v>
      </c>
      <c r="D29" s="77">
        <f t="shared" si="1"/>
        <v>45610</v>
      </c>
      <c r="E29" s="79"/>
      <c r="F29" s="79">
        <f t="shared" si="3"/>
        <v>1336.412982</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45611</v>
      </c>
      <c r="D30" s="77">
        <f t="shared" si="1"/>
        <v>45611</v>
      </c>
      <c r="E30" s="79"/>
      <c r="F30" s="79">
        <f t="shared" si="3"/>
        <v>1337.289888</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45612</v>
      </c>
      <c r="D31" s="77">
        <f t="shared" si="1"/>
        <v>45612</v>
      </c>
      <c r="E31" s="79"/>
      <c r="F31" s="79">
        <f t="shared" si="3"/>
        <v>1338.16737</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45613</v>
      </c>
      <c r="D32" s="77">
        <f t="shared" si="1"/>
        <v>45613</v>
      </c>
      <c r="E32" s="78">
        <v>10.0</v>
      </c>
      <c r="F32" s="79">
        <f t="shared" si="3"/>
        <v>1329.038866</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45614</v>
      </c>
      <c r="D33" s="77">
        <f t="shared" si="1"/>
        <v>45614</v>
      </c>
      <c r="E33" s="79"/>
      <c r="F33" s="79">
        <f t="shared" si="3"/>
        <v>1329.910934</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45615</v>
      </c>
      <c r="D34" s="77">
        <f t="shared" si="1"/>
        <v>45615</v>
      </c>
      <c r="E34" s="79"/>
      <c r="F34" s="79">
        <f t="shared" si="3"/>
        <v>1330.783574</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45616</v>
      </c>
      <c r="D35" s="77">
        <f t="shared" si="1"/>
        <v>45616</v>
      </c>
      <c r="E35" s="79"/>
      <c r="F35" s="79">
        <f t="shared" si="3"/>
        <v>1331.656787</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45617</v>
      </c>
      <c r="D36" s="77">
        <f t="shared" si="1"/>
        <v>45617</v>
      </c>
      <c r="E36" s="79"/>
      <c r="F36" s="79">
        <f t="shared" si="3"/>
        <v>1332.530573</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45618</v>
      </c>
      <c r="D37" s="77">
        <f t="shared" si="1"/>
        <v>45618</v>
      </c>
      <c r="E37" s="79"/>
      <c r="F37" s="79">
        <f t="shared" si="3"/>
        <v>1333.404932</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45619</v>
      </c>
      <c r="D38" s="77">
        <f t="shared" si="1"/>
        <v>45619</v>
      </c>
      <c r="E38" s="78">
        <v>1.0</v>
      </c>
      <c r="F38" s="79">
        <f t="shared" si="3"/>
        <v>1333.279209</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45620</v>
      </c>
      <c r="D39" s="77">
        <f t="shared" si="1"/>
        <v>45620</v>
      </c>
      <c r="E39" s="79"/>
      <c r="F39" s="79">
        <f t="shared" si="3"/>
        <v>1334.154059</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45621</v>
      </c>
      <c r="D40" s="77">
        <f t="shared" si="1"/>
        <v>45621</v>
      </c>
      <c r="E40" s="79"/>
      <c r="F40" s="79">
        <f t="shared" si="3"/>
        <v>1335.029483</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45622</v>
      </c>
      <c r="D41" s="77">
        <f t="shared" si="1"/>
        <v>45622</v>
      </c>
      <c r="E41" s="79"/>
      <c r="F41" s="79">
        <f t="shared" si="3"/>
        <v>1335.905482</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45623</v>
      </c>
      <c r="D42" s="77">
        <f t="shared" si="1"/>
        <v>45623</v>
      </c>
      <c r="E42" s="78">
        <v>1.0</v>
      </c>
      <c r="F42" s="79">
        <f t="shared" si="3"/>
        <v>1335.7814</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45624</v>
      </c>
      <c r="D43" s="77">
        <f t="shared" si="1"/>
        <v>45624</v>
      </c>
      <c r="E43" s="79"/>
      <c r="F43" s="79">
        <f t="shared" si="3"/>
        <v>1336.657892</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45625</v>
      </c>
      <c r="D44" s="77">
        <f t="shared" si="1"/>
        <v>45625</v>
      </c>
      <c r="E44" s="79"/>
      <c r="F44" s="79">
        <f t="shared" si="3"/>
        <v>1337.534959</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93">
        <v>30.0</v>
      </c>
      <c r="C45" s="76">
        <f t="shared" si="2"/>
        <v>45626</v>
      </c>
      <c r="D45" s="77">
        <f t="shared" si="1"/>
        <v>45626</v>
      </c>
      <c r="E45" s="80"/>
      <c r="F45" s="79">
        <f t="shared" si="3"/>
        <v>1338.412602</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75"/>
      <c r="C46" s="76"/>
      <c r="D46" s="76"/>
      <c r="E46" s="80"/>
      <c r="F46" s="80"/>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f t="shared" ref="E51:E131" si="4">IF((F50-$C$11-$F$11)&lt;=0,($C$11+(F50-$C$11)),($C$11+$F$11))</f>
        <v>0</v>
      </c>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f t="shared" si="4"/>
        <v>0</v>
      </c>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si="4"/>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81"/>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48"/>
      <c r="B132" s="82"/>
      <c r="C132" s="83"/>
      <c r="D132" s="83"/>
      <c r="E132" s="80"/>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84"/>
    </row>
    <row r="133" ht="15.75" customHeight="1">
      <c r="A133" s="85"/>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row>
    <row r="134" ht="15.75" customHeight="1">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ht="15.75" customHeight="1">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mergeCells count="3">
    <mergeCell ref="B5:C8"/>
    <mergeCell ref="B9:C9"/>
    <mergeCell ref="D5:N8"/>
  </mergeCells>
  <conditionalFormatting sqref="E16:AC132">
    <cfRule type="cellIs" dxfId="0" priority="1" operator="equal">
      <formula>0</formula>
    </cfRule>
  </conditionalFormatting>
  <dataValidations>
    <dataValidation type="list" allowBlank="1" showErrorMessage="1" sqref="G16:G45">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45627.0</v>
      </c>
      <c r="D10" s="45"/>
      <c r="E10" s="46" t="s">
        <v>4</v>
      </c>
      <c r="F10" s="47">
        <f>(Nov!F45)</f>
        <v>1338.412602</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45627</v>
      </c>
      <c r="D16" s="77">
        <f t="shared" ref="D16:D46" si="1">C16</f>
        <v>45627</v>
      </c>
      <c r="E16" s="78">
        <v>55.0</v>
      </c>
      <c r="F16" s="79">
        <f>IF(F10-E16&lt;=0,0,(F10-E16))</f>
        <v>1283.412602</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6" si="2">C16+1</f>
        <v>45628</v>
      </c>
      <c r="D17" s="77">
        <f t="shared" si="1"/>
        <v>45628</v>
      </c>
      <c r="E17" s="78">
        <v>10.0</v>
      </c>
      <c r="F17" s="79">
        <f t="shared" ref="F17:F46" si="3">IF((F16-E17)&lt;=0.0001,0,(F16-E17)*(1+(F$12/365)))</f>
        <v>1274.24817</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45629</v>
      </c>
      <c r="D18" s="77">
        <f t="shared" si="1"/>
        <v>45629</v>
      </c>
      <c r="E18" s="78">
        <v>15.0</v>
      </c>
      <c r="F18" s="79">
        <f t="shared" si="3"/>
        <v>1260.074444</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45630</v>
      </c>
      <c r="D19" s="77">
        <f t="shared" si="1"/>
        <v>45630</v>
      </c>
      <c r="E19" s="78">
        <v>0.0</v>
      </c>
      <c r="F19" s="79">
        <f t="shared" si="3"/>
        <v>1260.90126</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45631</v>
      </c>
      <c r="D20" s="77">
        <f t="shared" si="1"/>
        <v>45631</v>
      </c>
      <c r="E20" s="78">
        <v>25.0</v>
      </c>
      <c r="F20" s="79">
        <f t="shared" si="3"/>
        <v>1236.712214</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45632</v>
      </c>
      <c r="D21" s="77">
        <f t="shared" si="1"/>
        <v>45632</v>
      </c>
      <c r="E21" s="79"/>
      <c r="F21" s="79">
        <f t="shared" si="3"/>
        <v>1237.523701</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45633</v>
      </c>
      <c r="D22" s="77">
        <f t="shared" si="1"/>
        <v>45633</v>
      </c>
      <c r="E22" s="79"/>
      <c r="F22" s="79">
        <f t="shared" si="3"/>
        <v>1238.33572</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45634</v>
      </c>
      <c r="D23" s="77">
        <f t="shared" si="1"/>
        <v>45634</v>
      </c>
      <c r="E23" s="79"/>
      <c r="F23" s="79">
        <f t="shared" si="3"/>
        <v>1239.148271</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45635</v>
      </c>
      <c r="D24" s="77">
        <f t="shared" si="1"/>
        <v>45635</v>
      </c>
      <c r="E24" s="79">
        <v>20.0</v>
      </c>
      <c r="F24" s="79">
        <f t="shared" si="3"/>
        <v>1219.948233</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45636</v>
      </c>
      <c r="D25" s="77">
        <f t="shared" si="1"/>
        <v>45636</v>
      </c>
      <c r="E25" s="79"/>
      <c r="F25" s="79">
        <f t="shared" si="3"/>
        <v>1220.74872</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45637</v>
      </c>
      <c r="D26" s="77">
        <f t="shared" si="1"/>
        <v>45637</v>
      </c>
      <c r="E26" s="79"/>
      <c r="F26" s="79">
        <f t="shared" si="3"/>
        <v>1221.549731</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45638</v>
      </c>
      <c r="D27" s="77">
        <f t="shared" si="1"/>
        <v>45638</v>
      </c>
      <c r="E27" s="79"/>
      <c r="F27" s="79">
        <f t="shared" si="3"/>
        <v>1222.351269</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45639</v>
      </c>
      <c r="D28" s="77">
        <f t="shared" si="1"/>
        <v>45639</v>
      </c>
      <c r="E28" s="78">
        <v>5.0</v>
      </c>
      <c r="F28" s="79">
        <f t="shared" si="3"/>
        <v>1218.150051</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45640</v>
      </c>
      <c r="D29" s="77">
        <f t="shared" si="1"/>
        <v>45640</v>
      </c>
      <c r="E29" s="79"/>
      <c r="F29" s="79">
        <f t="shared" si="3"/>
        <v>1218.949358</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45641</v>
      </c>
      <c r="D30" s="77">
        <f t="shared" si="1"/>
        <v>45641</v>
      </c>
      <c r="E30" s="79"/>
      <c r="F30" s="79">
        <f t="shared" si="3"/>
        <v>1219.749189</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45642</v>
      </c>
      <c r="D31" s="77">
        <f t="shared" si="1"/>
        <v>45642</v>
      </c>
      <c r="E31" s="79"/>
      <c r="F31" s="79">
        <f t="shared" si="3"/>
        <v>1220.549545</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45643</v>
      </c>
      <c r="D32" s="77">
        <f t="shared" si="1"/>
        <v>45643</v>
      </c>
      <c r="E32" s="78">
        <v>10.0</v>
      </c>
      <c r="F32" s="79">
        <f t="shared" si="3"/>
        <v>1211.343865</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45644</v>
      </c>
      <c r="D33" s="77">
        <f t="shared" si="1"/>
        <v>45644</v>
      </c>
      <c r="E33" s="79"/>
      <c r="F33" s="79">
        <f t="shared" si="3"/>
        <v>1212.138705</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45645</v>
      </c>
      <c r="D34" s="77">
        <f t="shared" si="1"/>
        <v>45645</v>
      </c>
      <c r="E34" s="79"/>
      <c r="F34" s="79">
        <f t="shared" si="3"/>
        <v>1212.934068</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45646</v>
      </c>
      <c r="D35" s="77">
        <f t="shared" si="1"/>
        <v>45646</v>
      </c>
      <c r="E35" s="79"/>
      <c r="F35" s="79">
        <f t="shared" si="3"/>
        <v>1213.729952</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45647</v>
      </c>
      <c r="D36" s="77">
        <f t="shared" si="1"/>
        <v>45647</v>
      </c>
      <c r="E36" s="79"/>
      <c r="F36" s="79">
        <f t="shared" si="3"/>
        <v>1214.526358</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45648</v>
      </c>
      <c r="D37" s="77">
        <f t="shared" si="1"/>
        <v>45648</v>
      </c>
      <c r="E37" s="79"/>
      <c r="F37" s="79">
        <f t="shared" si="3"/>
        <v>1215.323287</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45649</v>
      </c>
      <c r="D38" s="77">
        <f t="shared" si="1"/>
        <v>45649</v>
      </c>
      <c r="E38" s="78">
        <v>1.0</v>
      </c>
      <c r="F38" s="79">
        <f t="shared" si="3"/>
        <v>1215.120083</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45650</v>
      </c>
      <c r="D39" s="77">
        <f t="shared" si="1"/>
        <v>45650</v>
      </c>
      <c r="E39" s="79"/>
      <c r="F39" s="79">
        <f t="shared" si="3"/>
        <v>1215.917401</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45651</v>
      </c>
      <c r="D40" s="77">
        <f t="shared" si="1"/>
        <v>45651</v>
      </c>
      <c r="E40" s="79"/>
      <c r="F40" s="79">
        <f t="shared" si="3"/>
        <v>1216.715243</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45652</v>
      </c>
      <c r="D41" s="77">
        <f t="shared" si="1"/>
        <v>45652</v>
      </c>
      <c r="E41" s="79"/>
      <c r="F41" s="79">
        <f t="shared" si="3"/>
        <v>1217.513608</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45653</v>
      </c>
      <c r="D42" s="77">
        <f t="shared" si="1"/>
        <v>45653</v>
      </c>
      <c r="E42" s="78">
        <v>1.0</v>
      </c>
      <c r="F42" s="79">
        <f t="shared" si="3"/>
        <v>1217.311841</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45654</v>
      </c>
      <c r="D43" s="77">
        <f t="shared" si="1"/>
        <v>45654</v>
      </c>
      <c r="E43" s="79"/>
      <c r="F43" s="79">
        <f t="shared" si="3"/>
        <v>1218.110598</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45655</v>
      </c>
      <c r="D44" s="77">
        <f t="shared" si="1"/>
        <v>45655</v>
      </c>
      <c r="E44" s="79"/>
      <c r="F44" s="79">
        <f t="shared" si="3"/>
        <v>1218.909879</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93">
        <v>30.0</v>
      </c>
      <c r="C45" s="76">
        <f t="shared" si="2"/>
        <v>45656</v>
      </c>
      <c r="D45" s="77">
        <f t="shared" si="1"/>
        <v>45656</v>
      </c>
      <c r="E45" s="80"/>
      <c r="F45" s="79">
        <f t="shared" si="3"/>
        <v>1219.709684</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93">
        <v>31.0</v>
      </c>
      <c r="C46" s="76">
        <f t="shared" si="2"/>
        <v>45657</v>
      </c>
      <c r="D46" s="77">
        <f t="shared" si="1"/>
        <v>45657</v>
      </c>
      <c r="E46" s="80"/>
      <c r="F46" s="79">
        <f t="shared" si="3"/>
        <v>1220.510014</v>
      </c>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f t="shared" ref="E52:E132" si="4">IF((F51-$C$11-$F$11)&lt;=0,($C$11+(F51-$C$11)),($C$11+$F$11))</f>
        <v>0</v>
      </c>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si="4"/>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10"/>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81"/>
      <c r="B132" s="75"/>
      <c r="C132" s="76"/>
      <c r="D132" s="76"/>
      <c r="E132" s="80">
        <f t="shared" si="4"/>
        <v>0</v>
      </c>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12"/>
    </row>
    <row r="133" ht="15.75" customHeight="1">
      <c r="A133" s="48"/>
      <c r="B133" s="82"/>
      <c r="C133" s="83"/>
      <c r="D133" s="83"/>
      <c r="E133" s="80"/>
      <c r="F133" s="80"/>
      <c r="G133" s="80"/>
      <c r="H133" s="80"/>
      <c r="I133" s="80"/>
      <c r="J133" s="80"/>
      <c r="K133" s="80"/>
      <c r="L133" s="80"/>
      <c r="M133" s="80"/>
      <c r="N133" s="80"/>
      <c r="O133" s="80"/>
      <c r="P133" s="80"/>
      <c r="Q133" s="80"/>
      <c r="R133" s="80"/>
      <c r="S133" s="80"/>
      <c r="T133" s="80"/>
      <c r="U133" s="80"/>
      <c r="V133" s="80"/>
      <c r="W133" s="80"/>
      <c r="X133" s="80"/>
      <c r="Y133" s="50"/>
      <c r="Z133" s="50"/>
      <c r="AA133" s="50"/>
      <c r="AB133" s="50"/>
      <c r="AC133" s="84"/>
    </row>
    <row r="134" ht="15.75" customHeight="1">
      <c r="A134" s="85"/>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ht="15.75" customHeight="1">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3">
    <mergeCell ref="B5:C8"/>
    <mergeCell ref="B9:C9"/>
    <mergeCell ref="D5:N8"/>
  </mergeCells>
  <conditionalFormatting sqref="E16:AC133">
    <cfRule type="cellIs" dxfId="0" priority="1" operator="equal">
      <formula>0</formula>
    </cfRule>
  </conditionalFormatting>
  <dataValidations>
    <dataValidation type="list" allowBlank="1" showErrorMessage="1" sqref="G16:G46">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45323.0</v>
      </c>
      <c r="D10" s="45"/>
      <c r="E10" s="46" t="s">
        <v>4</v>
      </c>
      <c r="F10" s="47">
        <f>(Jan!F46)</f>
        <v>2405.182072</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45323</v>
      </c>
      <c r="D16" s="77">
        <f t="shared" ref="D16:D44" si="1">C16</f>
        <v>45323</v>
      </c>
      <c r="E16" s="78">
        <v>55.0</v>
      </c>
      <c r="F16" s="79">
        <f>IF(F10-E16&lt;=0,0,(F10-E16))</f>
        <v>2350.182072</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4" si="2">C16+1</f>
        <v>45324</v>
      </c>
      <c r="D17" s="77">
        <f t="shared" si="1"/>
        <v>45324</v>
      </c>
      <c r="E17" s="78">
        <v>10.0</v>
      </c>
      <c r="F17" s="79">
        <f t="shared" ref="F17:F44" si="3">IF((F16-E17)&lt;=0.0001,0,(F16-E17)*(1+(F$12/365)))</f>
        <v>2341.717616</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45325</v>
      </c>
      <c r="D18" s="77">
        <f t="shared" si="1"/>
        <v>45325</v>
      </c>
      <c r="E18" s="78">
        <v>15.0</v>
      </c>
      <c r="F18" s="79">
        <f t="shared" si="3"/>
        <v>2328.244326</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45326</v>
      </c>
      <c r="D19" s="77">
        <f t="shared" si="1"/>
        <v>45326</v>
      </c>
      <c r="E19" s="78">
        <v>0.0</v>
      </c>
      <c r="F19" s="79">
        <f t="shared" si="3"/>
        <v>2329.772037</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45327</v>
      </c>
      <c r="D20" s="77">
        <f t="shared" si="1"/>
        <v>45327</v>
      </c>
      <c r="E20" s="78">
        <v>25.0</v>
      </c>
      <c r="F20" s="79">
        <f t="shared" si="3"/>
        <v>2306.284346</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45328</v>
      </c>
      <c r="D21" s="77">
        <f t="shared" si="1"/>
        <v>45328</v>
      </c>
      <c r="E21" s="79"/>
      <c r="F21" s="79">
        <f t="shared" si="3"/>
        <v>2307.797648</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45329</v>
      </c>
      <c r="D22" s="77">
        <f t="shared" si="1"/>
        <v>45329</v>
      </c>
      <c r="E22" s="79"/>
      <c r="F22" s="79">
        <f t="shared" si="3"/>
        <v>2309.311942</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45330</v>
      </c>
      <c r="D23" s="77">
        <f t="shared" si="1"/>
        <v>45330</v>
      </c>
      <c r="E23" s="79"/>
      <c r="F23" s="79">
        <f t="shared" si="3"/>
        <v>2310.82723</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45331</v>
      </c>
      <c r="D24" s="77">
        <f t="shared" si="1"/>
        <v>45331</v>
      </c>
      <c r="E24" s="79">
        <v>20.0</v>
      </c>
      <c r="F24" s="79">
        <f t="shared" si="3"/>
        <v>2292.33039</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45332</v>
      </c>
      <c r="D25" s="77">
        <f t="shared" si="1"/>
        <v>45332</v>
      </c>
      <c r="E25" s="79"/>
      <c r="F25" s="79">
        <f t="shared" si="3"/>
        <v>2293.834535</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45333</v>
      </c>
      <c r="D26" s="77">
        <f t="shared" si="1"/>
        <v>45333</v>
      </c>
      <c r="E26" s="79"/>
      <c r="F26" s="79">
        <f t="shared" si="3"/>
        <v>2295.339668</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45334</v>
      </c>
      <c r="D27" s="77">
        <f t="shared" si="1"/>
        <v>45334</v>
      </c>
      <c r="E27" s="79"/>
      <c r="F27" s="79">
        <f t="shared" si="3"/>
        <v>2296.845788</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45335</v>
      </c>
      <c r="D28" s="77">
        <f t="shared" si="1"/>
        <v>45335</v>
      </c>
      <c r="E28" s="78">
        <v>5.0</v>
      </c>
      <c r="F28" s="79">
        <f t="shared" si="3"/>
        <v>2293.349616</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45336</v>
      </c>
      <c r="D29" s="77">
        <f t="shared" si="1"/>
        <v>45336</v>
      </c>
      <c r="E29" s="79"/>
      <c r="F29" s="79">
        <f t="shared" si="3"/>
        <v>2294.85443</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45337</v>
      </c>
      <c r="D30" s="77">
        <f t="shared" si="1"/>
        <v>45337</v>
      </c>
      <c r="E30" s="79"/>
      <c r="F30" s="79">
        <f t="shared" si="3"/>
        <v>2296.360232</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45338</v>
      </c>
      <c r="D31" s="77">
        <f t="shared" si="1"/>
        <v>45338</v>
      </c>
      <c r="E31" s="79"/>
      <c r="F31" s="79">
        <f t="shared" si="3"/>
        <v>2297.867021</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45339</v>
      </c>
      <c r="D32" s="77">
        <f t="shared" si="1"/>
        <v>45339</v>
      </c>
      <c r="E32" s="78">
        <v>10.0</v>
      </c>
      <c r="F32" s="79">
        <f t="shared" si="3"/>
        <v>2289.368238</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45340</v>
      </c>
      <c r="D33" s="77">
        <f t="shared" si="1"/>
        <v>45340</v>
      </c>
      <c r="E33" s="79"/>
      <c r="F33" s="79">
        <f t="shared" si="3"/>
        <v>2290.87044</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45341</v>
      </c>
      <c r="D34" s="77">
        <f t="shared" si="1"/>
        <v>45341</v>
      </c>
      <c r="E34" s="79"/>
      <c r="F34" s="79">
        <f t="shared" si="3"/>
        <v>2292.373628</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45342</v>
      </c>
      <c r="D35" s="77">
        <f t="shared" si="1"/>
        <v>45342</v>
      </c>
      <c r="E35" s="79"/>
      <c r="F35" s="79">
        <f t="shared" si="3"/>
        <v>2293.877802</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45343</v>
      </c>
      <c r="D36" s="77">
        <f t="shared" si="1"/>
        <v>45343</v>
      </c>
      <c r="E36" s="79"/>
      <c r="F36" s="79">
        <f t="shared" si="3"/>
        <v>2295.382963</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45344</v>
      </c>
      <c r="D37" s="77">
        <f t="shared" si="1"/>
        <v>45344</v>
      </c>
      <c r="E37" s="79"/>
      <c r="F37" s="79">
        <f t="shared" si="3"/>
        <v>2296.889111</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45345</v>
      </c>
      <c r="D38" s="77">
        <f t="shared" si="1"/>
        <v>45345</v>
      </c>
      <c r="E38" s="78">
        <v>1.0</v>
      </c>
      <c r="F38" s="79">
        <f t="shared" si="3"/>
        <v>2297.395592</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45346</v>
      </c>
      <c r="D39" s="77">
        <f t="shared" si="1"/>
        <v>45346</v>
      </c>
      <c r="E39" s="79"/>
      <c r="F39" s="79">
        <f t="shared" si="3"/>
        <v>2298.903061</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45347</v>
      </c>
      <c r="D40" s="77">
        <f t="shared" si="1"/>
        <v>45347</v>
      </c>
      <c r="E40" s="79"/>
      <c r="F40" s="79">
        <f t="shared" si="3"/>
        <v>2300.411519</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45348</v>
      </c>
      <c r="D41" s="77">
        <f t="shared" si="1"/>
        <v>45348</v>
      </c>
      <c r="E41" s="79"/>
      <c r="F41" s="79">
        <f t="shared" si="3"/>
        <v>2301.920967</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45349</v>
      </c>
      <c r="D42" s="77">
        <f t="shared" si="1"/>
        <v>45349</v>
      </c>
      <c r="E42" s="78">
        <v>1.0</v>
      </c>
      <c r="F42" s="79">
        <f t="shared" si="3"/>
        <v>2302.43075</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45350</v>
      </c>
      <c r="D43" s="77">
        <f t="shared" si="1"/>
        <v>45350</v>
      </c>
      <c r="E43" s="79"/>
      <c r="F43" s="79">
        <f t="shared" si="3"/>
        <v>2303.941523</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45351</v>
      </c>
      <c r="D44" s="77">
        <f t="shared" si="1"/>
        <v>45351</v>
      </c>
      <c r="E44" s="79"/>
      <c r="F44" s="79">
        <f t="shared" si="3"/>
        <v>2305.453287</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75"/>
      <c r="C45" s="76"/>
      <c r="D45" s="76"/>
      <c r="E45" s="80"/>
      <c r="F45" s="80"/>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75"/>
      <c r="C46" s="76"/>
      <c r="D46" s="76"/>
      <c r="E46" s="80"/>
      <c r="F46" s="80"/>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ref="E53:E133" si="4">IF((F52-$C$11-$F$11)&lt;=0,($C$11+(F52-$C$11)),($C$11+$F$11))</f>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10"/>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10"/>
      <c r="B132" s="75"/>
      <c r="C132" s="76"/>
      <c r="D132" s="76"/>
      <c r="E132" s="80">
        <f t="shared" si="4"/>
        <v>0</v>
      </c>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12"/>
    </row>
    <row r="133" ht="15.75" customHeight="1">
      <c r="A133" s="81"/>
      <c r="B133" s="75"/>
      <c r="C133" s="76"/>
      <c r="D133" s="76"/>
      <c r="E133" s="80">
        <f t="shared" si="4"/>
        <v>0</v>
      </c>
      <c r="F133" s="80"/>
      <c r="G133" s="80"/>
      <c r="H133" s="80"/>
      <c r="I133" s="80"/>
      <c r="J133" s="80"/>
      <c r="K133" s="80"/>
      <c r="L133" s="80"/>
      <c r="M133" s="80"/>
      <c r="N133" s="80"/>
      <c r="O133" s="80"/>
      <c r="P133" s="80"/>
      <c r="Q133" s="80"/>
      <c r="R133" s="80"/>
      <c r="S133" s="80"/>
      <c r="T133" s="80"/>
      <c r="U133" s="80"/>
      <c r="V133" s="80"/>
      <c r="W133" s="80"/>
      <c r="X133" s="80"/>
      <c r="Y133" s="50"/>
      <c r="Z133" s="50"/>
      <c r="AA133" s="50"/>
      <c r="AB133" s="50"/>
      <c r="AC133" s="12"/>
    </row>
    <row r="134" ht="15.75" customHeight="1">
      <c r="A134" s="48"/>
      <c r="B134" s="82"/>
      <c r="C134" s="83"/>
      <c r="D134" s="83"/>
      <c r="E134" s="80"/>
      <c r="F134" s="80"/>
      <c r="G134" s="80"/>
      <c r="H134" s="80"/>
      <c r="I134" s="80"/>
      <c r="J134" s="80"/>
      <c r="K134" s="80"/>
      <c r="L134" s="80"/>
      <c r="M134" s="80"/>
      <c r="N134" s="80"/>
      <c r="O134" s="80"/>
      <c r="P134" s="80"/>
      <c r="Q134" s="80"/>
      <c r="R134" s="80"/>
      <c r="S134" s="80"/>
      <c r="T134" s="80"/>
      <c r="U134" s="80"/>
      <c r="V134" s="80"/>
      <c r="W134" s="80"/>
      <c r="X134" s="80"/>
      <c r="Y134" s="50"/>
      <c r="Z134" s="50"/>
      <c r="AA134" s="50"/>
      <c r="AB134" s="50"/>
      <c r="AC134" s="84"/>
    </row>
    <row r="135" ht="15.75" customHeight="1">
      <c r="A135" s="85"/>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ht="15.75" customHeight="1">
      <c r="E272" s="85"/>
      <c r="F272" s="85"/>
      <c r="G272" s="85"/>
      <c r="H272" s="85"/>
      <c r="I272" s="85"/>
      <c r="J272" s="85"/>
      <c r="K272" s="85"/>
      <c r="L272" s="85"/>
      <c r="M272" s="85"/>
      <c r="N272" s="85"/>
      <c r="O272" s="85"/>
      <c r="P272" s="85"/>
      <c r="Q272" s="85"/>
      <c r="R272" s="85"/>
      <c r="S272" s="85"/>
      <c r="T272" s="85"/>
      <c r="U272" s="85"/>
      <c r="V272" s="85"/>
      <c r="W272" s="85"/>
      <c r="X272" s="85"/>
      <c r="Y272" s="85"/>
      <c r="Z272" s="85"/>
      <c r="AA272" s="85"/>
      <c r="AB272" s="85"/>
    </row>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5:C8"/>
    <mergeCell ref="B9:C9"/>
    <mergeCell ref="D5:N8"/>
  </mergeCells>
  <conditionalFormatting sqref="E16:AC134">
    <cfRule type="cellIs" dxfId="0" priority="1" operator="equal">
      <formula>0</formula>
    </cfRule>
  </conditionalFormatting>
  <dataValidations>
    <dataValidation type="list" allowBlank="1" showErrorMessage="1" sqref="G16:G44">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45352.0</v>
      </c>
      <c r="D10" s="45"/>
      <c r="E10" s="46" t="s">
        <v>4</v>
      </c>
      <c r="F10" s="47">
        <f>(Feb!F44)</f>
        <v>2305.453287</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45352</v>
      </c>
      <c r="D16" s="77">
        <f t="shared" ref="D16:D46" si="1">C16</f>
        <v>45352</v>
      </c>
      <c r="E16" s="78">
        <v>55.0</v>
      </c>
      <c r="F16" s="79">
        <f>IF(F10-E16&lt;=0,0,(F10-E16))</f>
        <v>2250.453287</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6" si="2">C16+1</f>
        <v>45353</v>
      </c>
      <c r="D17" s="77">
        <f t="shared" si="1"/>
        <v>45353</v>
      </c>
      <c r="E17" s="78">
        <v>10.0</v>
      </c>
      <c r="F17" s="79">
        <f t="shared" ref="F17:F46" si="3">IF((F16-E17)&lt;=0.0001,0,(F16-E17)*(1+(F$12/365)))</f>
        <v>2241.923393</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45354</v>
      </c>
      <c r="D18" s="77">
        <f t="shared" si="1"/>
        <v>45354</v>
      </c>
      <c r="E18" s="78">
        <v>15.0</v>
      </c>
      <c r="F18" s="79">
        <f t="shared" si="3"/>
        <v>2228.384621</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45355</v>
      </c>
      <c r="D19" s="77">
        <f t="shared" si="1"/>
        <v>45355</v>
      </c>
      <c r="E19" s="78">
        <v>0.0</v>
      </c>
      <c r="F19" s="79">
        <f t="shared" si="3"/>
        <v>2229.846807</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45356</v>
      </c>
      <c r="D20" s="77">
        <f t="shared" si="1"/>
        <v>45356</v>
      </c>
      <c r="E20" s="78">
        <v>25.0</v>
      </c>
      <c r="F20" s="79">
        <f t="shared" si="3"/>
        <v>2206.293549</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45357</v>
      </c>
      <c r="D21" s="77">
        <f t="shared" si="1"/>
        <v>45357</v>
      </c>
      <c r="E21" s="79"/>
      <c r="F21" s="79">
        <f t="shared" si="3"/>
        <v>2207.74124</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45358</v>
      </c>
      <c r="D22" s="77">
        <f t="shared" si="1"/>
        <v>45358</v>
      </c>
      <c r="E22" s="79"/>
      <c r="F22" s="79">
        <f t="shared" si="3"/>
        <v>2209.189882</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45359</v>
      </c>
      <c r="D23" s="77">
        <f t="shared" si="1"/>
        <v>45359</v>
      </c>
      <c r="E23" s="79"/>
      <c r="F23" s="79">
        <f t="shared" si="3"/>
        <v>2210.639473</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45360</v>
      </c>
      <c r="D24" s="77">
        <f t="shared" si="1"/>
        <v>45360</v>
      </c>
      <c r="E24" s="79">
        <v>20.0</v>
      </c>
      <c r="F24" s="79">
        <f t="shared" si="3"/>
        <v>2192.076893</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45361</v>
      </c>
      <c r="D25" s="77">
        <f t="shared" si="1"/>
        <v>45361</v>
      </c>
      <c r="E25" s="79"/>
      <c r="F25" s="79">
        <f t="shared" si="3"/>
        <v>2193.515256</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45362</v>
      </c>
      <c r="D26" s="77">
        <f t="shared" si="1"/>
        <v>45362</v>
      </c>
      <c r="E26" s="79"/>
      <c r="F26" s="79">
        <f t="shared" si="3"/>
        <v>2194.954562</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45363</v>
      </c>
      <c r="D27" s="77">
        <f t="shared" si="1"/>
        <v>45363</v>
      </c>
      <c r="E27" s="79"/>
      <c r="F27" s="79">
        <f t="shared" si="3"/>
        <v>2196.394813</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45364</v>
      </c>
      <c r="D28" s="77">
        <f t="shared" si="1"/>
        <v>45364</v>
      </c>
      <c r="E28" s="78">
        <v>5.0</v>
      </c>
      <c r="F28" s="79">
        <f t="shared" si="3"/>
        <v>2192.832729</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45365</v>
      </c>
      <c r="D29" s="77">
        <f t="shared" si="1"/>
        <v>45365</v>
      </c>
      <c r="E29" s="79"/>
      <c r="F29" s="79">
        <f t="shared" si="3"/>
        <v>2194.271587</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45366</v>
      </c>
      <c r="D30" s="77">
        <f t="shared" si="1"/>
        <v>45366</v>
      </c>
      <c r="E30" s="79"/>
      <c r="F30" s="79">
        <f t="shared" si="3"/>
        <v>2195.71139</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45367</v>
      </c>
      <c r="D31" s="77">
        <f t="shared" si="1"/>
        <v>45367</v>
      </c>
      <c r="E31" s="79"/>
      <c r="F31" s="79">
        <f t="shared" si="3"/>
        <v>2197.152138</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45368</v>
      </c>
      <c r="D32" s="77">
        <f t="shared" si="1"/>
        <v>45368</v>
      </c>
      <c r="E32" s="78">
        <v>10.0</v>
      </c>
      <c r="F32" s="79">
        <f t="shared" si="3"/>
        <v>2188.587269</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45369</v>
      </c>
      <c r="D33" s="77">
        <f t="shared" si="1"/>
        <v>45369</v>
      </c>
      <c r="E33" s="79"/>
      <c r="F33" s="79">
        <f t="shared" si="3"/>
        <v>2190.023342</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45370</v>
      </c>
      <c r="D34" s="77">
        <f t="shared" si="1"/>
        <v>45370</v>
      </c>
      <c r="E34" s="79"/>
      <c r="F34" s="79">
        <f t="shared" si="3"/>
        <v>2191.460357</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45371</v>
      </c>
      <c r="D35" s="77">
        <f t="shared" si="1"/>
        <v>45371</v>
      </c>
      <c r="E35" s="79"/>
      <c r="F35" s="79">
        <f t="shared" si="3"/>
        <v>2192.898316</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45372</v>
      </c>
      <c r="D36" s="77">
        <f t="shared" si="1"/>
        <v>45372</v>
      </c>
      <c r="E36" s="79"/>
      <c r="F36" s="79">
        <f t="shared" si="3"/>
        <v>2194.337217</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45373</v>
      </c>
      <c r="D37" s="77">
        <f t="shared" si="1"/>
        <v>45373</v>
      </c>
      <c r="E37" s="79"/>
      <c r="F37" s="79">
        <f t="shared" si="3"/>
        <v>2195.777063</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45374</v>
      </c>
      <c r="D38" s="77">
        <f t="shared" si="1"/>
        <v>45374</v>
      </c>
      <c r="E38" s="78">
        <v>1.0</v>
      </c>
      <c r="F38" s="79">
        <f t="shared" si="3"/>
        <v>2196.217198</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45375</v>
      </c>
      <c r="D39" s="77">
        <f t="shared" si="1"/>
        <v>45375</v>
      </c>
      <c r="E39" s="79"/>
      <c r="F39" s="79">
        <f t="shared" si="3"/>
        <v>2197.658277</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45376</v>
      </c>
      <c r="D40" s="77">
        <f t="shared" si="1"/>
        <v>45376</v>
      </c>
      <c r="E40" s="79"/>
      <c r="F40" s="79">
        <f t="shared" si="3"/>
        <v>2199.100302</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45377</v>
      </c>
      <c r="D41" s="77">
        <f t="shared" si="1"/>
        <v>45377</v>
      </c>
      <c r="E41" s="79"/>
      <c r="F41" s="79">
        <f t="shared" si="3"/>
        <v>2200.543274</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45378</v>
      </c>
      <c r="D42" s="77">
        <f t="shared" si="1"/>
        <v>45378</v>
      </c>
      <c r="E42" s="78">
        <v>1.0</v>
      </c>
      <c r="F42" s="79">
        <f t="shared" si="3"/>
        <v>2200.986536</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45379</v>
      </c>
      <c r="D43" s="77">
        <f t="shared" si="1"/>
        <v>45379</v>
      </c>
      <c r="E43" s="79"/>
      <c r="F43" s="79">
        <f t="shared" si="3"/>
        <v>2202.430745</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45380</v>
      </c>
      <c r="D44" s="77">
        <f t="shared" si="1"/>
        <v>45380</v>
      </c>
      <c r="E44" s="79"/>
      <c r="F44" s="79">
        <f t="shared" si="3"/>
        <v>2203.875901</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93">
        <v>30.0</v>
      </c>
      <c r="C45" s="76">
        <f t="shared" si="2"/>
        <v>45381</v>
      </c>
      <c r="D45" s="77">
        <f t="shared" si="1"/>
        <v>45381</v>
      </c>
      <c r="E45" s="80"/>
      <c r="F45" s="79">
        <f t="shared" si="3"/>
        <v>2205.322006</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93">
        <v>31.0</v>
      </c>
      <c r="C46" s="76">
        <f t="shared" si="2"/>
        <v>45382</v>
      </c>
      <c r="D46" s="77">
        <f t="shared" si="1"/>
        <v>45382</v>
      </c>
      <c r="E46" s="80"/>
      <c r="F46" s="79">
        <f t="shared" si="3"/>
        <v>2206.76906</v>
      </c>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ref="E53:E133" si="4">IF((F52-$C$11-$F$11)&lt;=0,($C$11+(F52-$C$11)),($C$11+$F$11))</f>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10"/>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10"/>
      <c r="B132" s="75"/>
      <c r="C132" s="76"/>
      <c r="D132" s="76"/>
      <c r="E132" s="80">
        <f t="shared" si="4"/>
        <v>0</v>
      </c>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12"/>
    </row>
    <row r="133" ht="15.75" customHeight="1">
      <c r="A133" s="81"/>
      <c r="B133" s="75"/>
      <c r="C133" s="76"/>
      <c r="D133" s="76"/>
      <c r="E133" s="80">
        <f t="shared" si="4"/>
        <v>0</v>
      </c>
      <c r="F133" s="80"/>
      <c r="G133" s="80"/>
      <c r="H133" s="80"/>
      <c r="I133" s="80"/>
      <c r="J133" s="80"/>
      <c r="K133" s="80"/>
      <c r="L133" s="80"/>
      <c r="M133" s="80"/>
      <c r="N133" s="80"/>
      <c r="O133" s="80"/>
      <c r="P133" s="80"/>
      <c r="Q133" s="80"/>
      <c r="R133" s="80"/>
      <c r="S133" s="80"/>
      <c r="T133" s="80"/>
      <c r="U133" s="80"/>
      <c r="V133" s="80"/>
      <c r="W133" s="80"/>
      <c r="X133" s="80"/>
      <c r="Y133" s="50"/>
      <c r="Z133" s="50"/>
      <c r="AA133" s="50"/>
      <c r="AB133" s="50"/>
      <c r="AC133" s="12"/>
    </row>
    <row r="134" ht="15.75" customHeight="1">
      <c r="A134" s="48"/>
      <c r="B134" s="82"/>
      <c r="C134" s="83"/>
      <c r="D134" s="83"/>
      <c r="E134" s="80"/>
      <c r="F134" s="80"/>
      <c r="G134" s="80"/>
      <c r="H134" s="80"/>
      <c r="I134" s="80"/>
      <c r="J134" s="80"/>
      <c r="K134" s="80"/>
      <c r="L134" s="80"/>
      <c r="M134" s="80"/>
      <c r="N134" s="80"/>
      <c r="O134" s="80"/>
      <c r="P134" s="80"/>
      <c r="Q134" s="80"/>
      <c r="R134" s="80"/>
      <c r="S134" s="80"/>
      <c r="T134" s="80"/>
      <c r="U134" s="80"/>
      <c r="V134" s="80"/>
      <c r="W134" s="80"/>
      <c r="X134" s="80"/>
      <c r="Y134" s="50"/>
      <c r="Z134" s="50"/>
      <c r="AA134" s="50"/>
      <c r="AB134" s="50"/>
      <c r="AC134" s="84"/>
    </row>
    <row r="135" ht="15.75" customHeight="1">
      <c r="A135" s="85"/>
      <c r="B135" s="85"/>
      <c r="C135" s="85"/>
      <c r="D135" s="85"/>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ht="15.75" customHeight="1">
      <c r="E272" s="85"/>
      <c r="F272" s="85"/>
      <c r="G272" s="85"/>
      <c r="H272" s="85"/>
      <c r="I272" s="85"/>
      <c r="J272" s="85"/>
      <c r="K272" s="85"/>
      <c r="L272" s="85"/>
      <c r="M272" s="85"/>
      <c r="N272" s="85"/>
      <c r="O272" s="85"/>
      <c r="P272" s="85"/>
      <c r="Q272" s="85"/>
      <c r="R272" s="85"/>
      <c r="S272" s="85"/>
      <c r="T272" s="85"/>
      <c r="U272" s="85"/>
      <c r="V272" s="85"/>
      <c r="W272" s="85"/>
      <c r="X272" s="85"/>
      <c r="Y272" s="85"/>
      <c r="Z272" s="85"/>
      <c r="AA272" s="85"/>
      <c r="AB272" s="85"/>
    </row>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5:C8"/>
    <mergeCell ref="B9:C9"/>
    <mergeCell ref="D5:N8"/>
  </mergeCells>
  <conditionalFormatting sqref="E16:AC134">
    <cfRule type="cellIs" dxfId="0" priority="1" operator="equal">
      <formula>0</formula>
    </cfRule>
  </conditionalFormatting>
  <dataValidations>
    <dataValidation type="list" allowBlank="1" showErrorMessage="1" sqref="G16:G46">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45383.0</v>
      </c>
      <c r="D10" s="45"/>
      <c r="E10" s="46" t="s">
        <v>4</v>
      </c>
      <c r="F10" s="47">
        <f>(Mar!F46)</f>
        <v>2206.76906</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45383</v>
      </c>
      <c r="D16" s="77">
        <f t="shared" ref="D16:D45" si="1">C16</f>
        <v>45383</v>
      </c>
      <c r="E16" s="78">
        <v>55.0</v>
      </c>
      <c r="F16" s="79">
        <f>IF(F10-E16&lt;=0,0,(F10-E16))</f>
        <v>2151.76906</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5" si="2">C16+1</f>
        <v>45384</v>
      </c>
      <c r="D17" s="77">
        <f t="shared" si="1"/>
        <v>45384</v>
      </c>
      <c r="E17" s="78">
        <v>10.0</v>
      </c>
      <c r="F17" s="79">
        <f t="shared" ref="F17:F45" si="3">IF((F16-E17)&lt;=0.0001,0,(F16-E17)*(1+(F$12/365)))</f>
        <v>2143.174413</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45385</v>
      </c>
      <c r="D18" s="77">
        <f t="shared" si="1"/>
        <v>45385</v>
      </c>
      <c r="E18" s="78">
        <v>15.0</v>
      </c>
      <c r="F18" s="79">
        <f t="shared" si="3"/>
        <v>2129.570845</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45386</v>
      </c>
      <c r="D19" s="77">
        <f t="shared" si="1"/>
        <v>45386</v>
      </c>
      <c r="E19" s="78">
        <v>0.0</v>
      </c>
      <c r="F19" s="79">
        <f t="shared" si="3"/>
        <v>2130.968193</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45387</v>
      </c>
      <c r="D20" s="77">
        <f t="shared" si="1"/>
        <v>45387</v>
      </c>
      <c r="E20" s="78">
        <v>25.0</v>
      </c>
      <c r="F20" s="79">
        <f t="shared" si="3"/>
        <v>2107.350055</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45388</v>
      </c>
      <c r="D21" s="77">
        <f t="shared" si="1"/>
        <v>45388</v>
      </c>
      <c r="E21" s="79"/>
      <c r="F21" s="79">
        <f t="shared" si="3"/>
        <v>2108.732823</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45389</v>
      </c>
      <c r="D22" s="77">
        <f t="shared" si="1"/>
        <v>45389</v>
      </c>
      <c r="E22" s="79"/>
      <c r="F22" s="79">
        <f t="shared" si="3"/>
        <v>2110.116498</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45390</v>
      </c>
      <c r="D23" s="77">
        <f t="shared" si="1"/>
        <v>45390</v>
      </c>
      <c r="E23" s="79"/>
      <c r="F23" s="79">
        <f t="shared" si="3"/>
        <v>2111.501081</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45391</v>
      </c>
      <c r="D24" s="77">
        <f t="shared" si="1"/>
        <v>45391</v>
      </c>
      <c r="E24" s="79">
        <v>20.0</v>
      </c>
      <c r="F24" s="79">
        <f t="shared" si="3"/>
        <v>2092.87345</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45392</v>
      </c>
      <c r="D25" s="77">
        <f t="shared" si="1"/>
        <v>45392</v>
      </c>
      <c r="E25" s="79"/>
      <c r="F25" s="79">
        <f t="shared" si="3"/>
        <v>2094.246719</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45393</v>
      </c>
      <c r="D26" s="77">
        <f t="shared" si="1"/>
        <v>45393</v>
      </c>
      <c r="E26" s="79"/>
      <c r="F26" s="79">
        <f t="shared" si="3"/>
        <v>2095.620889</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45394</v>
      </c>
      <c r="D27" s="77">
        <f t="shared" si="1"/>
        <v>45394</v>
      </c>
      <c r="E27" s="79"/>
      <c r="F27" s="79">
        <f t="shared" si="3"/>
        <v>2096.995961</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45395</v>
      </c>
      <c r="D28" s="77">
        <f t="shared" si="1"/>
        <v>45395</v>
      </c>
      <c r="E28" s="78">
        <v>5.0</v>
      </c>
      <c r="F28" s="79">
        <f t="shared" si="3"/>
        <v>2093.368654</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45396</v>
      </c>
      <c r="D29" s="77">
        <f t="shared" si="1"/>
        <v>45396</v>
      </c>
      <c r="E29" s="79"/>
      <c r="F29" s="79">
        <f t="shared" si="3"/>
        <v>2094.742248</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45397</v>
      </c>
      <c r="D30" s="77">
        <f t="shared" si="1"/>
        <v>45397</v>
      </c>
      <c r="E30" s="79"/>
      <c r="F30" s="79">
        <f t="shared" si="3"/>
        <v>2096.116743</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45398</v>
      </c>
      <c r="D31" s="77">
        <f t="shared" si="1"/>
        <v>45398</v>
      </c>
      <c r="E31" s="79"/>
      <c r="F31" s="79">
        <f t="shared" si="3"/>
        <v>2097.49214</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45399</v>
      </c>
      <c r="D32" s="77">
        <f t="shared" si="1"/>
        <v>45399</v>
      </c>
      <c r="E32" s="78">
        <v>10.0</v>
      </c>
      <c r="F32" s="79">
        <f t="shared" si="3"/>
        <v>2088.861878</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45400</v>
      </c>
      <c r="D33" s="77">
        <f t="shared" si="1"/>
        <v>45400</v>
      </c>
      <c r="E33" s="79"/>
      <c r="F33" s="79">
        <f t="shared" si="3"/>
        <v>2090.232515</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45401</v>
      </c>
      <c r="D34" s="77">
        <f t="shared" si="1"/>
        <v>45401</v>
      </c>
      <c r="E34" s="79"/>
      <c r="F34" s="79">
        <f t="shared" si="3"/>
        <v>2091.604051</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45402</v>
      </c>
      <c r="D35" s="77">
        <f t="shared" si="1"/>
        <v>45402</v>
      </c>
      <c r="E35" s="79"/>
      <c r="F35" s="79">
        <f t="shared" si="3"/>
        <v>2092.976487</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45403</v>
      </c>
      <c r="D36" s="77">
        <f t="shared" si="1"/>
        <v>45403</v>
      </c>
      <c r="E36" s="79"/>
      <c r="F36" s="79">
        <f t="shared" si="3"/>
        <v>2094.349824</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45404</v>
      </c>
      <c r="D37" s="77">
        <f t="shared" si="1"/>
        <v>45404</v>
      </c>
      <c r="E37" s="79"/>
      <c r="F37" s="79">
        <f t="shared" si="3"/>
        <v>2095.724062</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45405</v>
      </c>
      <c r="D38" s="77">
        <f t="shared" si="1"/>
        <v>45405</v>
      </c>
      <c r="E38" s="78">
        <v>1.0</v>
      </c>
      <c r="F38" s="79">
        <f t="shared" si="3"/>
        <v>2096.098545</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45406</v>
      </c>
      <c r="D39" s="77">
        <f t="shared" si="1"/>
        <v>45406</v>
      </c>
      <c r="E39" s="79"/>
      <c r="F39" s="79">
        <f t="shared" si="3"/>
        <v>2097.47393</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45407</v>
      </c>
      <c r="D40" s="77">
        <f t="shared" si="1"/>
        <v>45407</v>
      </c>
      <c r="E40" s="79"/>
      <c r="F40" s="79">
        <f t="shared" si="3"/>
        <v>2098.850218</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45408</v>
      </c>
      <c r="D41" s="77">
        <f t="shared" si="1"/>
        <v>45408</v>
      </c>
      <c r="E41" s="79"/>
      <c r="F41" s="79">
        <f t="shared" si="3"/>
        <v>2100.227409</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45409</v>
      </c>
      <c r="D42" s="77">
        <f t="shared" si="1"/>
        <v>45409</v>
      </c>
      <c r="E42" s="78">
        <v>1.0</v>
      </c>
      <c r="F42" s="79">
        <f t="shared" si="3"/>
        <v>2100.604847</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45410</v>
      </c>
      <c r="D43" s="77">
        <f t="shared" si="1"/>
        <v>45410</v>
      </c>
      <c r="E43" s="79"/>
      <c r="F43" s="79">
        <f t="shared" si="3"/>
        <v>2101.983189</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45411</v>
      </c>
      <c r="D44" s="77">
        <f t="shared" si="1"/>
        <v>45411</v>
      </c>
      <c r="E44" s="79"/>
      <c r="F44" s="79">
        <f t="shared" si="3"/>
        <v>2103.362436</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93">
        <v>30.0</v>
      </c>
      <c r="C45" s="76">
        <f t="shared" si="2"/>
        <v>45412</v>
      </c>
      <c r="D45" s="77">
        <f t="shared" si="1"/>
        <v>45412</v>
      </c>
      <c r="E45" s="80"/>
      <c r="F45" s="79">
        <f t="shared" si="3"/>
        <v>2104.742587</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75"/>
      <c r="C46" s="76"/>
      <c r="D46" s="76"/>
      <c r="E46" s="80"/>
      <c r="F46" s="80"/>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f t="shared" ref="E52:E132" si="4">IF((F51-$C$11-$F$11)&lt;=0,($C$11+(F51-$C$11)),($C$11+$F$11))</f>
        <v>0</v>
      </c>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si="4"/>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10"/>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81"/>
      <c r="B132" s="75"/>
      <c r="C132" s="76"/>
      <c r="D132" s="76"/>
      <c r="E132" s="80">
        <f t="shared" si="4"/>
        <v>0</v>
      </c>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12"/>
    </row>
    <row r="133" ht="15.75" customHeight="1">
      <c r="A133" s="48"/>
      <c r="B133" s="82"/>
      <c r="C133" s="83"/>
      <c r="D133" s="83"/>
      <c r="E133" s="80"/>
      <c r="F133" s="80"/>
      <c r="G133" s="80"/>
      <c r="H133" s="80"/>
      <c r="I133" s="80"/>
      <c r="J133" s="80"/>
      <c r="K133" s="80"/>
      <c r="L133" s="80"/>
      <c r="M133" s="80"/>
      <c r="N133" s="80"/>
      <c r="O133" s="80"/>
      <c r="P133" s="80"/>
      <c r="Q133" s="80"/>
      <c r="R133" s="80"/>
      <c r="S133" s="80"/>
      <c r="T133" s="80"/>
      <c r="U133" s="80"/>
      <c r="V133" s="80"/>
      <c r="W133" s="80"/>
      <c r="X133" s="80"/>
      <c r="Y133" s="50"/>
      <c r="Z133" s="50"/>
      <c r="AA133" s="50"/>
      <c r="AB133" s="50"/>
      <c r="AC133" s="84"/>
    </row>
    <row r="134" ht="15.75" customHeight="1">
      <c r="A134" s="85"/>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ht="15.75" customHeight="1">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3">
    <mergeCell ref="B5:C8"/>
    <mergeCell ref="B9:C9"/>
    <mergeCell ref="D5:N8"/>
  </mergeCells>
  <conditionalFormatting sqref="E16:AC133">
    <cfRule type="cellIs" dxfId="0" priority="1" operator="equal">
      <formula>0</formula>
    </cfRule>
  </conditionalFormatting>
  <dataValidations>
    <dataValidation type="list" allowBlank="1" showErrorMessage="1" sqref="G16:G45">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45413.0</v>
      </c>
      <c r="D10" s="45"/>
      <c r="E10" s="46" t="s">
        <v>4</v>
      </c>
      <c r="F10" s="47">
        <f>(Apr!F45)</f>
        <v>2104.742587</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45413</v>
      </c>
      <c r="D16" s="77">
        <f t="shared" ref="D16:D46" si="1">C16</f>
        <v>45413</v>
      </c>
      <c r="E16" s="78">
        <v>55.0</v>
      </c>
      <c r="F16" s="79">
        <f>IF(F10-E16&lt;=0,0,(F10-E16))</f>
        <v>2049.742587</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6" si="2">C16+1</f>
        <v>45414</v>
      </c>
      <c r="D17" s="77">
        <f t="shared" si="1"/>
        <v>45414</v>
      </c>
      <c r="E17" s="78">
        <v>10.0</v>
      </c>
      <c r="F17" s="79">
        <f t="shared" ref="F17:F46" si="3">IF((F16-E17)&lt;=0.0001,0,(F16-E17)*(1+(F$12/365)))</f>
        <v>2041.080994</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45415</v>
      </c>
      <c r="D18" s="77">
        <f t="shared" si="1"/>
        <v>45415</v>
      </c>
      <c r="E18" s="78">
        <v>15.0</v>
      </c>
      <c r="F18" s="79">
        <f t="shared" si="3"/>
        <v>2027.410436</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45416</v>
      </c>
      <c r="D19" s="77">
        <f t="shared" si="1"/>
        <v>45416</v>
      </c>
      <c r="E19" s="78">
        <v>0.0</v>
      </c>
      <c r="F19" s="79">
        <f t="shared" si="3"/>
        <v>2028.74075</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45417</v>
      </c>
      <c r="D20" s="77">
        <f t="shared" si="1"/>
        <v>45417</v>
      </c>
      <c r="E20" s="78">
        <v>25.0</v>
      </c>
      <c r="F20" s="79">
        <f t="shared" si="3"/>
        <v>2005.055534</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45418</v>
      </c>
      <c r="D21" s="77">
        <f t="shared" si="1"/>
        <v>45418</v>
      </c>
      <c r="E21" s="79"/>
      <c r="F21" s="79">
        <f t="shared" si="3"/>
        <v>2006.37118</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45419</v>
      </c>
      <c r="D22" s="77">
        <f t="shared" si="1"/>
        <v>45419</v>
      </c>
      <c r="E22" s="79"/>
      <c r="F22" s="79">
        <f t="shared" si="3"/>
        <v>2007.687689</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45420</v>
      </c>
      <c r="D23" s="77">
        <f t="shared" si="1"/>
        <v>45420</v>
      </c>
      <c r="E23" s="79"/>
      <c r="F23" s="79">
        <f t="shared" si="3"/>
        <v>2009.005062</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45421</v>
      </c>
      <c r="D24" s="77">
        <f t="shared" si="1"/>
        <v>45421</v>
      </c>
      <c r="E24" s="79">
        <v>20.0</v>
      </c>
      <c r="F24" s="79">
        <f t="shared" si="3"/>
        <v>1990.310176</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45422</v>
      </c>
      <c r="D25" s="77">
        <f t="shared" si="1"/>
        <v>45422</v>
      </c>
      <c r="E25" s="79"/>
      <c r="F25" s="79">
        <f t="shared" si="3"/>
        <v>1991.616147</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45423</v>
      </c>
      <c r="D26" s="77">
        <f t="shared" si="1"/>
        <v>45423</v>
      </c>
      <c r="E26" s="79"/>
      <c r="F26" s="79">
        <f t="shared" si="3"/>
        <v>1992.922975</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45424</v>
      </c>
      <c r="D27" s="77">
        <f t="shared" si="1"/>
        <v>45424</v>
      </c>
      <c r="E27" s="79"/>
      <c r="F27" s="79">
        <f t="shared" si="3"/>
        <v>1994.23066</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45425</v>
      </c>
      <c r="D28" s="77">
        <f t="shared" si="1"/>
        <v>45425</v>
      </c>
      <c r="E28" s="78">
        <v>5.0</v>
      </c>
      <c r="F28" s="79">
        <f t="shared" si="3"/>
        <v>1990.535922</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45426</v>
      </c>
      <c r="D29" s="77">
        <f t="shared" si="1"/>
        <v>45426</v>
      </c>
      <c r="E29" s="79"/>
      <c r="F29" s="79">
        <f t="shared" si="3"/>
        <v>1991.842041</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45427</v>
      </c>
      <c r="D30" s="77">
        <f t="shared" si="1"/>
        <v>45427</v>
      </c>
      <c r="E30" s="79"/>
      <c r="F30" s="79">
        <f t="shared" si="3"/>
        <v>1993.149017</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45428</v>
      </c>
      <c r="D31" s="77">
        <f t="shared" si="1"/>
        <v>45428</v>
      </c>
      <c r="E31" s="79"/>
      <c r="F31" s="79">
        <f t="shared" si="3"/>
        <v>1994.45685</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45429</v>
      </c>
      <c r="D32" s="77">
        <f t="shared" si="1"/>
        <v>45429</v>
      </c>
      <c r="E32" s="78">
        <v>10.0</v>
      </c>
      <c r="F32" s="79">
        <f t="shared" si="3"/>
        <v>1985.75898</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45430</v>
      </c>
      <c r="D33" s="77">
        <f t="shared" si="1"/>
        <v>45430</v>
      </c>
      <c r="E33" s="79"/>
      <c r="F33" s="79">
        <f t="shared" si="3"/>
        <v>1987.061964</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45431</v>
      </c>
      <c r="D34" s="77">
        <f t="shared" si="1"/>
        <v>45431</v>
      </c>
      <c r="E34" s="79"/>
      <c r="F34" s="79">
        <f t="shared" si="3"/>
        <v>1988.365803</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45432</v>
      </c>
      <c r="D35" s="77">
        <f t="shared" si="1"/>
        <v>45432</v>
      </c>
      <c r="E35" s="79"/>
      <c r="F35" s="79">
        <f t="shared" si="3"/>
        <v>1989.670498</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45433</v>
      </c>
      <c r="D36" s="77">
        <f t="shared" si="1"/>
        <v>45433</v>
      </c>
      <c r="E36" s="79"/>
      <c r="F36" s="79">
        <f t="shared" si="3"/>
        <v>1990.976049</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45434</v>
      </c>
      <c r="D37" s="77">
        <f t="shared" si="1"/>
        <v>45434</v>
      </c>
      <c r="E37" s="79"/>
      <c r="F37" s="79">
        <f t="shared" si="3"/>
        <v>1992.282457</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45435</v>
      </c>
      <c r="D38" s="77">
        <f t="shared" si="1"/>
        <v>45435</v>
      </c>
      <c r="E38" s="78">
        <v>1.0</v>
      </c>
      <c r="F38" s="79">
        <f t="shared" si="3"/>
        <v>1992.589065</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45436</v>
      </c>
      <c r="D39" s="77">
        <f t="shared" si="1"/>
        <v>45436</v>
      </c>
      <c r="E39" s="79"/>
      <c r="F39" s="79">
        <f t="shared" si="3"/>
        <v>1993.896531</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45437</v>
      </c>
      <c r="D40" s="77">
        <f t="shared" si="1"/>
        <v>45437</v>
      </c>
      <c r="E40" s="79"/>
      <c r="F40" s="79">
        <f t="shared" si="3"/>
        <v>1995.204855</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45438</v>
      </c>
      <c r="D41" s="77">
        <f t="shared" si="1"/>
        <v>45438</v>
      </c>
      <c r="E41" s="79"/>
      <c r="F41" s="79">
        <f t="shared" si="3"/>
        <v>1996.514038</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45439</v>
      </c>
      <c r="D42" s="77">
        <f t="shared" si="1"/>
        <v>45439</v>
      </c>
      <c r="E42" s="78">
        <v>1.0</v>
      </c>
      <c r="F42" s="79">
        <f t="shared" si="3"/>
        <v>1996.823423</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45440</v>
      </c>
      <c r="D43" s="77">
        <f t="shared" si="1"/>
        <v>45440</v>
      </c>
      <c r="E43" s="79"/>
      <c r="F43" s="79">
        <f t="shared" si="3"/>
        <v>1998.133667</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45441</v>
      </c>
      <c r="D44" s="77">
        <f t="shared" si="1"/>
        <v>45441</v>
      </c>
      <c r="E44" s="79"/>
      <c r="F44" s="79">
        <f t="shared" si="3"/>
        <v>1999.444771</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93">
        <v>30.0</v>
      </c>
      <c r="C45" s="76">
        <f t="shared" si="2"/>
        <v>45442</v>
      </c>
      <c r="D45" s="77">
        <f t="shared" si="1"/>
        <v>45442</v>
      </c>
      <c r="E45" s="80"/>
      <c r="F45" s="79">
        <f t="shared" si="3"/>
        <v>2000.756736</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93">
        <v>31.0</v>
      </c>
      <c r="C46" s="76">
        <f t="shared" si="2"/>
        <v>45443</v>
      </c>
      <c r="D46" s="77">
        <f t="shared" si="1"/>
        <v>45443</v>
      </c>
      <c r="E46" s="80"/>
      <c r="F46" s="79">
        <f t="shared" si="3"/>
        <v>2002.069561</v>
      </c>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f t="shared" ref="E52:E132" si="4">IF((F51-$C$11-$F$11)&lt;=0,($C$11+(F51-$C$11)),($C$11+$F$11))</f>
        <v>0</v>
      </c>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si="4"/>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10"/>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81"/>
      <c r="B132" s="75"/>
      <c r="C132" s="76"/>
      <c r="D132" s="76"/>
      <c r="E132" s="80">
        <f t="shared" si="4"/>
        <v>0</v>
      </c>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12"/>
    </row>
    <row r="133" ht="15.75" customHeight="1">
      <c r="A133" s="48"/>
      <c r="B133" s="82"/>
      <c r="C133" s="83"/>
      <c r="D133" s="83"/>
      <c r="E133" s="80"/>
      <c r="F133" s="80"/>
      <c r="G133" s="80"/>
      <c r="H133" s="80"/>
      <c r="I133" s="80"/>
      <c r="J133" s="80"/>
      <c r="K133" s="80"/>
      <c r="L133" s="80"/>
      <c r="M133" s="80"/>
      <c r="N133" s="80"/>
      <c r="O133" s="80"/>
      <c r="P133" s="80"/>
      <c r="Q133" s="80"/>
      <c r="R133" s="80"/>
      <c r="S133" s="80"/>
      <c r="T133" s="80"/>
      <c r="U133" s="80"/>
      <c r="V133" s="80"/>
      <c r="W133" s="80"/>
      <c r="X133" s="80"/>
      <c r="Y133" s="50"/>
      <c r="Z133" s="50"/>
      <c r="AA133" s="50"/>
      <c r="AB133" s="50"/>
      <c r="AC133" s="84"/>
    </row>
    <row r="134" ht="15.75" customHeight="1">
      <c r="A134" s="85"/>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ht="15.75" customHeight="1">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3">
    <mergeCell ref="B5:C8"/>
    <mergeCell ref="B9:C9"/>
    <mergeCell ref="D5:N8"/>
  </mergeCells>
  <conditionalFormatting sqref="E16:AC133">
    <cfRule type="cellIs" dxfId="0" priority="1" operator="equal">
      <formula>0</formula>
    </cfRule>
  </conditionalFormatting>
  <dataValidations>
    <dataValidation type="list" allowBlank="1" showErrorMessage="1" sqref="G16:G46">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45444.0</v>
      </c>
      <c r="D10" s="45"/>
      <c r="E10" s="46" t="s">
        <v>4</v>
      </c>
      <c r="F10" s="47">
        <f>(May!F46)</f>
        <v>2002.069561</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45444</v>
      </c>
      <c r="D16" s="77">
        <f t="shared" ref="D16:D45" si="1">C16</f>
        <v>45444</v>
      </c>
      <c r="E16" s="78">
        <v>55.0</v>
      </c>
      <c r="F16" s="79">
        <f>IF(F10-E16&lt;=0,0,(F10-E16))</f>
        <v>1947.069561</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5" si="2">C16+1</f>
        <v>45445</v>
      </c>
      <c r="D17" s="77">
        <f t="shared" si="1"/>
        <v>45445</v>
      </c>
      <c r="E17" s="78">
        <v>10.0</v>
      </c>
      <c r="F17" s="79">
        <f t="shared" ref="F17:F45" si="3">IF((F16-E17)&lt;=0.0001,0,(F16-E17)*(1+(F$12/365)))</f>
        <v>1938.340597</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45446</v>
      </c>
      <c r="D18" s="77">
        <f t="shared" si="1"/>
        <v>45446</v>
      </c>
      <c r="E18" s="78">
        <v>15.0</v>
      </c>
      <c r="F18" s="79">
        <f t="shared" si="3"/>
        <v>1924.602625</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45447</v>
      </c>
      <c r="D19" s="77">
        <f t="shared" si="1"/>
        <v>45447</v>
      </c>
      <c r="E19" s="78">
        <v>0.0</v>
      </c>
      <c r="F19" s="79">
        <f t="shared" si="3"/>
        <v>1925.86548</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45448</v>
      </c>
      <c r="D20" s="77">
        <f t="shared" si="1"/>
        <v>45448</v>
      </c>
      <c r="E20" s="78">
        <v>25.0</v>
      </c>
      <c r="F20" s="79">
        <f t="shared" si="3"/>
        <v>1902.112761</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45449</v>
      </c>
      <c r="D21" s="77">
        <f t="shared" si="1"/>
        <v>45449</v>
      </c>
      <c r="E21" s="79"/>
      <c r="F21" s="79">
        <f t="shared" si="3"/>
        <v>1903.360859</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45450</v>
      </c>
      <c r="D22" s="77">
        <f t="shared" si="1"/>
        <v>45450</v>
      </c>
      <c r="E22" s="79"/>
      <c r="F22" s="79">
        <f t="shared" si="3"/>
        <v>1904.609777</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45451</v>
      </c>
      <c r="D23" s="77">
        <f t="shared" si="1"/>
        <v>45451</v>
      </c>
      <c r="E23" s="79"/>
      <c r="F23" s="79">
        <f t="shared" si="3"/>
        <v>1905.859514</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45452</v>
      </c>
      <c r="D24" s="77">
        <f t="shared" si="1"/>
        <v>45452</v>
      </c>
      <c r="E24" s="79">
        <v>20.0</v>
      </c>
      <c r="F24" s="79">
        <f t="shared" si="3"/>
        <v>1887.096948</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45453</v>
      </c>
      <c r="D25" s="77">
        <f t="shared" si="1"/>
        <v>45453</v>
      </c>
      <c r="E25" s="79"/>
      <c r="F25" s="79">
        <f t="shared" si="3"/>
        <v>1888.335194</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45454</v>
      </c>
      <c r="D26" s="77">
        <f t="shared" si="1"/>
        <v>45454</v>
      </c>
      <c r="E26" s="79"/>
      <c r="F26" s="79">
        <f t="shared" si="3"/>
        <v>1889.574252</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45455</v>
      </c>
      <c r="D27" s="77">
        <f t="shared" si="1"/>
        <v>45455</v>
      </c>
      <c r="E27" s="79"/>
      <c r="F27" s="79">
        <f t="shared" si="3"/>
        <v>1890.814123</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45456</v>
      </c>
      <c r="D28" s="77">
        <f t="shared" si="1"/>
        <v>45456</v>
      </c>
      <c r="E28" s="78">
        <v>5.0</v>
      </c>
      <c r="F28" s="79">
        <f t="shared" si="3"/>
        <v>1887.051527</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45457</v>
      </c>
      <c r="D29" s="77">
        <f t="shared" si="1"/>
        <v>45457</v>
      </c>
      <c r="E29" s="79"/>
      <c r="F29" s="79">
        <f t="shared" si="3"/>
        <v>1888.289743</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45458</v>
      </c>
      <c r="D30" s="77">
        <f t="shared" si="1"/>
        <v>45458</v>
      </c>
      <c r="E30" s="79"/>
      <c r="F30" s="79">
        <f t="shared" si="3"/>
        <v>1889.528772</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45459</v>
      </c>
      <c r="D31" s="77">
        <f t="shared" si="1"/>
        <v>45459</v>
      </c>
      <c r="E31" s="79"/>
      <c r="F31" s="79">
        <f t="shared" si="3"/>
        <v>1890.768613</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45460</v>
      </c>
      <c r="D32" s="77">
        <f t="shared" si="1"/>
        <v>45460</v>
      </c>
      <c r="E32" s="78">
        <v>10.0</v>
      </c>
      <c r="F32" s="79">
        <f t="shared" si="3"/>
        <v>1882.002707</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45461</v>
      </c>
      <c r="D33" s="77">
        <f t="shared" si="1"/>
        <v>45461</v>
      </c>
      <c r="E33" s="79"/>
      <c r="F33" s="79">
        <f t="shared" si="3"/>
        <v>1883.23761</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45462</v>
      </c>
      <c r="D34" s="77">
        <f t="shared" si="1"/>
        <v>45462</v>
      </c>
      <c r="E34" s="79"/>
      <c r="F34" s="79">
        <f t="shared" si="3"/>
        <v>1884.473323</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45463</v>
      </c>
      <c r="D35" s="77">
        <f t="shared" si="1"/>
        <v>45463</v>
      </c>
      <c r="E35" s="79"/>
      <c r="F35" s="79">
        <f t="shared" si="3"/>
        <v>1885.709848</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45464</v>
      </c>
      <c r="D36" s="77">
        <f t="shared" si="1"/>
        <v>45464</v>
      </c>
      <c r="E36" s="79"/>
      <c r="F36" s="79">
        <f t="shared" si="3"/>
        <v>1886.947183</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45465</v>
      </c>
      <c r="D37" s="77">
        <f t="shared" si="1"/>
        <v>45465</v>
      </c>
      <c r="E37" s="79"/>
      <c r="F37" s="79">
        <f t="shared" si="3"/>
        <v>1888.185331</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45466</v>
      </c>
      <c r="D38" s="77">
        <f t="shared" si="1"/>
        <v>45466</v>
      </c>
      <c r="E38" s="78">
        <v>1.0</v>
      </c>
      <c r="F38" s="79">
        <f t="shared" si="3"/>
        <v>1888.423635</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45467</v>
      </c>
      <c r="D39" s="77">
        <f t="shared" si="1"/>
        <v>45467</v>
      </c>
      <c r="E39" s="79"/>
      <c r="F39" s="79">
        <f t="shared" si="3"/>
        <v>1889.662751</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45468</v>
      </c>
      <c r="D40" s="77">
        <f t="shared" si="1"/>
        <v>45468</v>
      </c>
      <c r="E40" s="79"/>
      <c r="F40" s="79">
        <f t="shared" si="3"/>
        <v>1890.90268</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45469</v>
      </c>
      <c r="D41" s="77">
        <f t="shared" si="1"/>
        <v>45469</v>
      </c>
      <c r="E41" s="79"/>
      <c r="F41" s="79">
        <f t="shared" si="3"/>
        <v>1892.143423</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45470</v>
      </c>
      <c r="D42" s="77">
        <f t="shared" si="1"/>
        <v>45470</v>
      </c>
      <c r="E42" s="78">
        <v>1.0</v>
      </c>
      <c r="F42" s="79">
        <f t="shared" si="3"/>
        <v>1892.384324</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45471</v>
      </c>
      <c r="D43" s="77">
        <f t="shared" si="1"/>
        <v>45471</v>
      </c>
      <c r="E43" s="79"/>
      <c r="F43" s="79">
        <f t="shared" si="3"/>
        <v>1893.626039</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45472</v>
      </c>
      <c r="D44" s="77">
        <f t="shared" si="1"/>
        <v>45472</v>
      </c>
      <c r="E44" s="79"/>
      <c r="F44" s="79">
        <f t="shared" si="3"/>
        <v>1894.868569</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93">
        <v>30.0</v>
      </c>
      <c r="C45" s="76">
        <f t="shared" si="2"/>
        <v>45473</v>
      </c>
      <c r="D45" s="77">
        <f t="shared" si="1"/>
        <v>45473</v>
      </c>
      <c r="E45" s="80"/>
      <c r="F45" s="79">
        <f t="shared" si="3"/>
        <v>1896.111915</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75"/>
      <c r="C46" s="76"/>
      <c r="D46" s="76"/>
      <c r="E46" s="80"/>
      <c r="F46" s="80"/>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f t="shared" ref="E51:E131" si="4">IF((F50-$C$11-$F$11)&lt;=0,($C$11+(F50-$C$11)),($C$11+$F$11))</f>
        <v>0</v>
      </c>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f t="shared" si="4"/>
        <v>0</v>
      </c>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si="4"/>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81"/>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48"/>
      <c r="B132" s="82"/>
      <c r="C132" s="83"/>
      <c r="D132" s="83"/>
      <c r="E132" s="80"/>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84"/>
    </row>
    <row r="133" ht="15.75" customHeight="1">
      <c r="A133" s="85"/>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row>
    <row r="134" ht="15.75" customHeight="1">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ht="15.75" customHeight="1">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mergeCells count="3">
    <mergeCell ref="B5:C8"/>
    <mergeCell ref="B9:C9"/>
    <mergeCell ref="D5:N8"/>
  </mergeCells>
  <conditionalFormatting sqref="E16:AC132">
    <cfRule type="cellIs" dxfId="0" priority="1" operator="equal">
      <formula>0</formula>
    </cfRule>
  </conditionalFormatting>
  <dataValidations>
    <dataValidation type="list" allowBlank="1" showErrorMessage="1" sqref="G16:G45">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45474.0</v>
      </c>
      <c r="D10" s="45"/>
      <c r="E10" s="46" t="s">
        <v>4</v>
      </c>
      <c r="F10" s="47">
        <f>(Jun!F45)</f>
        <v>1896.111915</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45474</v>
      </c>
      <c r="D16" s="77">
        <f t="shared" ref="D16:D46" si="1">C16</f>
        <v>45474</v>
      </c>
      <c r="E16" s="78">
        <v>55.0</v>
      </c>
      <c r="F16" s="79">
        <f>IF(F10-E16&lt;=0,0,(F10-E16))</f>
        <v>1841.111915</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6" si="2">C16+1</f>
        <v>45475</v>
      </c>
      <c r="D17" s="77">
        <f t="shared" si="1"/>
        <v>45475</v>
      </c>
      <c r="E17" s="78">
        <v>10.0</v>
      </c>
      <c r="F17" s="79">
        <f t="shared" ref="F17:F46" si="3">IF((F16-E17)&lt;=0.0001,0,(F16-E17)*(1+(F$12/365)))</f>
        <v>1832.313425</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45476</v>
      </c>
      <c r="D18" s="77">
        <f t="shared" si="1"/>
        <v>45476</v>
      </c>
      <c r="E18" s="78">
        <v>15.0</v>
      </c>
      <c r="F18" s="79">
        <f t="shared" si="3"/>
        <v>1818.505881</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45477</v>
      </c>
      <c r="D19" s="77">
        <f t="shared" si="1"/>
        <v>45477</v>
      </c>
      <c r="E19" s="78">
        <v>0.0</v>
      </c>
      <c r="F19" s="79">
        <f t="shared" si="3"/>
        <v>1819.69912</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45478</v>
      </c>
      <c r="D20" s="77">
        <f t="shared" si="1"/>
        <v>45478</v>
      </c>
      <c r="E20" s="78">
        <v>25.0</v>
      </c>
      <c r="F20" s="79">
        <f t="shared" si="3"/>
        <v>1795.876738</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45479</v>
      </c>
      <c r="D21" s="77">
        <f t="shared" si="1"/>
        <v>45479</v>
      </c>
      <c r="E21" s="79"/>
      <c r="F21" s="79">
        <f t="shared" si="3"/>
        <v>1797.055128</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45480</v>
      </c>
      <c r="D22" s="77">
        <f t="shared" si="1"/>
        <v>45480</v>
      </c>
      <c r="E22" s="79"/>
      <c r="F22" s="79">
        <f t="shared" si="3"/>
        <v>1798.234292</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45481</v>
      </c>
      <c r="D23" s="77">
        <f t="shared" si="1"/>
        <v>45481</v>
      </c>
      <c r="E23" s="79"/>
      <c r="F23" s="79">
        <f t="shared" si="3"/>
        <v>1799.414229</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45482</v>
      </c>
      <c r="D24" s="77">
        <f t="shared" si="1"/>
        <v>45482</v>
      </c>
      <c r="E24" s="79">
        <v>20.0</v>
      </c>
      <c r="F24" s="79">
        <f t="shared" si="3"/>
        <v>1780.581817</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45483</v>
      </c>
      <c r="D25" s="77">
        <f t="shared" si="1"/>
        <v>45483</v>
      </c>
      <c r="E25" s="79"/>
      <c r="F25" s="79">
        <f t="shared" si="3"/>
        <v>1781.750172</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45484</v>
      </c>
      <c r="D26" s="77">
        <f t="shared" si="1"/>
        <v>45484</v>
      </c>
      <c r="E26" s="79"/>
      <c r="F26" s="79">
        <f t="shared" si="3"/>
        <v>1782.919293</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45485</v>
      </c>
      <c r="D27" s="77">
        <f t="shared" si="1"/>
        <v>45485</v>
      </c>
      <c r="E27" s="79"/>
      <c r="F27" s="79">
        <f t="shared" si="3"/>
        <v>1784.089181</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45486</v>
      </c>
      <c r="D28" s="77">
        <f t="shared" si="1"/>
        <v>45486</v>
      </c>
      <c r="E28" s="78">
        <v>5.0</v>
      </c>
      <c r="F28" s="79">
        <f t="shared" si="3"/>
        <v>1780.256556</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45487</v>
      </c>
      <c r="D29" s="77">
        <f t="shared" si="1"/>
        <v>45487</v>
      </c>
      <c r="E29" s="79"/>
      <c r="F29" s="79">
        <f t="shared" si="3"/>
        <v>1781.424697</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45488</v>
      </c>
      <c r="D30" s="77">
        <f t="shared" si="1"/>
        <v>45488</v>
      </c>
      <c r="E30" s="79"/>
      <c r="F30" s="79">
        <f t="shared" si="3"/>
        <v>1782.593604</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45489</v>
      </c>
      <c r="D31" s="77">
        <f t="shared" si="1"/>
        <v>45489</v>
      </c>
      <c r="E31" s="79"/>
      <c r="F31" s="79">
        <f t="shared" si="3"/>
        <v>1783.763279</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45490</v>
      </c>
      <c r="D32" s="77">
        <f t="shared" si="1"/>
        <v>45490</v>
      </c>
      <c r="E32" s="78">
        <v>10.0</v>
      </c>
      <c r="F32" s="79">
        <f t="shared" si="3"/>
        <v>1774.927159</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45491</v>
      </c>
      <c r="D33" s="77">
        <f t="shared" si="1"/>
        <v>45491</v>
      </c>
      <c r="E33" s="79"/>
      <c r="F33" s="79">
        <f t="shared" si="3"/>
        <v>1776.091803</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45492</v>
      </c>
      <c r="D34" s="77">
        <f t="shared" si="1"/>
        <v>45492</v>
      </c>
      <c r="E34" s="79"/>
      <c r="F34" s="79">
        <f t="shared" si="3"/>
        <v>1777.257211</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45493</v>
      </c>
      <c r="D35" s="77">
        <f t="shared" si="1"/>
        <v>45493</v>
      </c>
      <c r="E35" s="79"/>
      <c r="F35" s="79">
        <f t="shared" si="3"/>
        <v>1778.423384</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45494</v>
      </c>
      <c r="D36" s="77">
        <f t="shared" si="1"/>
        <v>45494</v>
      </c>
      <c r="E36" s="79"/>
      <c r="F36" s="79">
        <f t="shared" si="3"/>
        <v>1779.590322</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45495</v>
      </c>
      <c r="D37" s="77">
        <f t="shared" si="1"/>
        <v>45495</v>
      </c>
      <c r="E37" s="79"/>
      <c r="F37" s="79">
        <f t="shared" si="3"/>
        <v>1780.758026</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45496</v>
      </c>
      <c r="D38" s="77">
        <f t="shared" si="1"/>
        <v>45496</v>
      </c>
      <c r="E38" s="78">
        <v>1.0</v>
      </c>
      <c r="F38" s="79">
        <f t="shared" si="3"/>
        <v>1780.92584</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45497</v>
      </c>
      <c r="D39" s="77">
        <f t="shared" si="1"/>
        <v>45497</v>
      </c>
      <c r="E39" s="79"/>
      <c r="F39" s="79">
        <f t="shared" si="3"/>
        <v>1782.09442</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45498</v>
      </c>
      <c r="D40" s="77">
        <f t="shared" si="1"/>
        <v>45498</v>
      </c>
      <c r="E40" s="79"/>
      <c r="F40" s="79">
        <f t="shared" si="3"/>
        <v>1783.263767</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45499</v>
      </c>
      <c r="D41" s="77">
        <f t="shared" si="1"/>
        <v>45499</v>
      </c>
      <c r="E41" s="79"/>
      <c r="F41" s="79">
        <f t="shared" si="3"/>
        <v>1784.433881</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45500</v>
      </c>
      <c r="D42" s="77">
        <f t="shared" si="1"/>
        <v>45500</v>
      </c>
      <c r="E42" s="78">
        <v>1.0</v>
      </c>
      <c r="F42" s="79">
        <f t="shared" si="3"/>
        <v>1784.604107</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45501</v>
      </c>
      <c r="D43" s="77">
        <f t="shared" si="1"/>
        <v>45501</v>
      </c>
      <c r="E43" s="79"/>
      <c r="F43" s="79">
        <f t="shared" si="3"/>
        <v>1785.7751</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45502</v>
      </c>
      <c r="D44" s="77">
        <f t="shared" si="1"/>
        <v>45502</v>
      </c>
      <c r="E44" s="79"/>
      <c r="F44" s="79">
        <f t="shared" si="3"/>
        <v>1786.946862</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93">
        <v>30.0</v>
      </c>
      <c r="C45" s="76">
        <f t="shared" si="2"/>
        <v>45503</v>
      </c>
      <c r="D45" s="77">
        <f t="shared" si="1"/>
        <v>45503</v>
      </c>
      <c r="E45" s="80"/>
      <c r="F45" s="79">
        <f t="shared" si="3"/>
        <v>1788.119393</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93">
        <v>31.0</v>
      </c>
      <c r="C46" s="76">
        <f t="shared" si="2"/>
        <v>45504</v>
      </c>
      <c r="D46" s="77">
        <f t="shared" si="1"/>
        <v>45504</v>
      </c>
      <c r="E46" s="80"/>
      <c r="F46" s="79">
        <f t="shared" si="3"/>
        <v>1789.292693</v>
      </c>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f t="shared" ref="E52:E132" si="4">IF((F51-$C$11-$F$11)&lt;=0,($C$11+(F51-$C$11)),($C$11+$F$11))</f>
        <v>0</v>
      </c>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si="4"/>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10"/>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81"/>
      <c r="B132" s="75"/>
      <c r="C132" s="76"/>
      <c r="D132" s="76"/>
      <c r="E132" s="80">
        <f t="shared" si="4"/>
        <v>0</v>
      </c>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12"/>
    </row>
    <row r="133" ht="15.75" customHeight="1">
      <c r="A133" s="48"/>
      <c r="B133" s="82"/>
      <c r="C133" s="83"/>
      <c r="D133" s="83"/>
      <c r="E133" s="80"/>
      <c r="F133" s="80"/>
      <c r="G133" s="80"/>
      <c r="H133" s="80"/>
      <c r="I133" s="80"/>
      <c r="J133" s="80"/>
      <c r="K133" s="80"/>
      <c r="L133" s="80"/>
      <c r="M133" s="80"/>
      <c r="N133" s="80"/>
      <c r="O133" s="80"/>
      <c r="P133" s="80"/>
      <c r="Q133" s="80"/>
      <c r="R133" s="80"/>
      <c r="S133" s="80"/>
      <c r="T133" s="80"/>
      <c r="U133" s="80"/>
      <c r="V133" s="80"/>
      <c r="W133" s="80"/>
      <c r="X133" s="80"/>
      <c r="Y133" s="50"/>
      <c r="Z133" s="50"/>
      <c r="AA133" s="50"/>
      <c r="AB133" s="50"/>
      <c r="AC133" s="84"/>
    </row>
    <row r="134" ht="15.75" customHeight="1">
      <c r="A134" s="85"/>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ht="15.75" customHeight="1">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3">
    <mergeCell ref="B5:C8"/>
    <mergeCell ref="B9:C9"/>
    <mergeCell ref="D5:N8"/>
  </mergeCells>
  <conditionalFormatting sqref="E16:AC133">
    <cfRule type="cellIs" dxfId="0" priority="1" operator="equal">
      <formula>0</formula>
    </cfRule>
  </conditionalFormatting>
  <dataValidations>
    <dataValidation type="list" allowBlank="1" showErrorMessage="1" sqref="G16:G46">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45505.0</v>
      </c>
      <c r="D10" s="45"/>
      <c r="E10" s="46" t="s">
        <v>4</v>
      </c>
      <c r="F10" s="47">
        <f>(Jul!F46)</f>
        <v>1789.292693</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45505</v>
      </c>
      <c r="D16" s="77">
        <f t="shared" ref="D16:D46" si="1">C16</f>
        <v>45505</v>
      </c>
      <c r="E16" s="78">
        <v>55.0</v>
      </c>
      <c r="F16" s="79">
        <f>IF(F10-E16&lt;=0,0,(F10-E16))</f>
        <v>1734.292693</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6" si="2">C16+1</f>
        <v>45506</v>
      </c>
      <c r="D17" s="77">
        <f t="shared" si="1"/>
        <v>45506</v>
      </c>
      <c r="E17" s="78">
        <v>10.0</v>
      </c>
      <c r="F17" s="79">
        <f t="shared" ref="F17:F46" si="3">IF((F16-E17)&lt;=0.0001,0,(F16-E17)*(1+(F$12/365)))</f>
        <v>1725.424113</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45507</v>
      </c>
      <c r="D18" s="77">
        <f t="shared" si="1"/>
        <v>45507</v>
      </c>
      <c r="E18" s="78">
        <v>15.0</v>
      </c>
      <c r="F18" s="79">
        <f t="shared" si="3"/>
        <v>1711.546432</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45508</v>
      </c>
      <c r="D19" s="77">
        <f t="shared" si="1"/>
        <v>45508</v>
      </c>
      <c r="E19" s="78">
        <v>0.0</v>
      </c>
      <c r="F19" s="79">
        <f t="shared" si="3"/>
        <v>1712.669488</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45509</v>
      </c>
      <c r="D20" s="77">
        <f t="shared" si="1"/>
        <v>45509</v>
      </c>
      <c r="E20" s="78">
        <v>25.0</v>
      </c>
      <c r="F20" s="79">
        <f t="shared" si="3"/>
        <v>1688.776877</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45510</v>
      </c>
      <c r="D21" s="77">
        <f t="shared" si="1"/>
        <v>45510</v>
      </c>
      <c r="E21" s="79"/>
      <c r="F21" s="79">
        <f t="shared" si="3"/>
        <v>1689.884992</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45511</v>
      </c>
      <c r="D22" s="77">
        <f t="shared" si="1"/>
        <v>45511</v>
      </c>
      <c r="E22" s="79"/>
      <c r="F22" s="79">
        <f t="shared" si="3"/>
        <v>1690.993834</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45512</v>
      </c>
      <c r="D23" s="77">
        <f t="shared" si="1"/>
        <v>45512</v>
      </c>
      <c r="E23" s="79"/>
      <c r="F23" s="79">
        <f t="shared" si="3"/>
        <v>1692.103404</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45513</v>
      </c>
      <c r="D24" s="77">
        <f t="shared" si="1"/>
        <v>45513</v>
      </c>
      <c r="E24" s="79">
        <v>20.0</v>
      </c>
      <c r="F24" s="79">
        <f t="shared" si="3"/>
        <v>1673.200579</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45514</v>
      </c>
      <c r="D25" s="77">
        <f t="shared" si="1"/>
        <v>45514</v>
      </c>
      <c r="E25" s="79"/>
      <c r="F25" s="79">
        <f t="shared" si="3"/>
        <v>1674.298474</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45515</v>
      </c>
      <c r="D26" s="77">
        <f t="shared" si="1"/>
        <v>45515</v>
      </c>
      <c r="E26" s="79"/>
      <c r="F26" s="79">
        <f t="shared" si="3"/>
        <v>1675.397089</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45516</v>
      </c>
      <c r="D27" s="77">
        <f t="shared" si="1"/>
        <v>45516</v>
      </c>
      <c r="E27" s="79"/>
      <c r="F27" s="79">
        <f t="shared" si="3"/>
        <v>1676.496424</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45517</v>
      </c>
      <c r="D28" s="77">
        <f t="shared" si="1"/>
        <v>45517</v>
      </c>
      <c r="E28" s="78">
        <v>5.0</v>
      </c>
      <c r="F28" s="79">
        <f t="shared" si="3"/>
        <v>1672.593201</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45518</v>
      </c>
      <c r="D29" s="77">
        <f t="shared" si="1"/>
        <v>45518</v>
      </c>
      <c r="E29" s="79"/>
      <c r="F29" s="79">
        <f t="shared" si="3"/>
        <v>1673.690697</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45519</v>
      </c>
      <c r="D30" s="77">
        <f t="shared" si="1"/>
        <v>45519</v>
      </c>
      <c r="E30" s="79"/>
      <c r="F30" s="79">
        <f t="shared" si="3"/>
        <v>1674.788913</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45520</v>
      </c>
      <c r="D31" s="77">
        <f t="shared" si="1"/>
        <v>45520</v>
      </c>
      <c r="E31" s="79"/>
      <c r="F31" s="79">
        <f t="shared" si="3"/>
        <v>1675.88785</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45521</v>
      </c>
      <c r="D32" s="77">
        <f t="shared" si="1"/>
        <v>45521</v>
      </c>
      <c r="E32" s="78">
        <v>10.0</v>
      </c>
      <c r="F32" s="79">
        <f t="shared" si="3"/>
        <v>1666.980946</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45522</v>
      </c>
      <c r="D33" s="77">
        <f t="shared" si="1"/>
        <v>45522</v>
      </c>
      <c r="E33" s="79"/>
      <c r="F33" s="79">
        <f t="shared" si="3"/>
        <v>1668.07476</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45523</v>
      </c>
      <c r="D34" s="77">
        <f t="shared" si="1"/>
        <v>45523</v>
      </c>
      <c r="E34" s="79"/>
      <c r="F34" s="79">
        <f t="shared" si="3"/>
        <v>1669.169291</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45524</v>
      </c>
      <c r="D35" s="77">
        <f t="shared" si="1"/>
        <v>45524</v>
      </c>
      <c r="E35" s="79"/>
      <c r="F35" s="79">
        <f t="shared" si="3"/>
        <v>1670.26454</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45525</v>
      </c>
      <c r="D36" s="77">
        <f t="shared" si="1"/>
        <v>45525</v>
      </c>
      <c r="E36" s="79"/>
      <c r="F36" s="79">
        <f t="shared" si="3"/>
        <v>1671.360509</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45526</v>
      </c>
      <c r="D37" s="77">
        <f t="shared" si="1"/>
        <v>45526</v>
      </c>
      <c r="E37" s="79"/>
      <c r="F37" s="79">
        <f t="shared" si="3"/>
        <v>1672.457196</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45527</v>
      </c>
      <c r="D38" s="77">
        <f t="shared" si="1"/>
        <v>45527</v>
      </c>
      <c r="E38" s="78">
        <v>1.0</v>
      </c>
      <c r="F38" s="79">
        <f t="shared" si="3"/>
        <v>1672.553946</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45528</v>
      </c>
      <c r="D39" s="77">
        <f t="shared" si="1"/>
        <v>45528</v>
      </c>
      <c r="E39" s="79"/>
      <c r="F39" s="79">
        <f t="shared" si="3"/>
        <v>1673.651417</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45529</v>
      </c>
      <c r="D40" s="77">
        <f t="shared" si="1"/>
        <v>45529</v>
      </c>
      <c r="E40" s="79"/>
      <c r="F40" s="79">
        <f t="shared" si="3"/>
        <v>1674.749607</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45530</v>
      </c>
      <c r="D41" s="77">
        <f t="shared" si="1"/>
        <v>45530</v>
      </c>
      <c r="E41" s="79"/>
      <c r="F41" s="79">
        <f t="shared" si="3"/>
        <v>1675.848518</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45531</v>
      </c>
      <c r="D42" s="77">
        <f t="shared" si="1"/>
        <v>45531</v>
      </c>
      <c r="E42" s="78">
        <v>1.0</v>
      </c>
      <c r="F42" s="79">
        <f t="shared" si="3"/>
        <v>1675.947494</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45532</v>
      </c>
      <c r="D43" s="77">
        <f t="shared" si="1"/>
        <v>45532</v>
      </c>
      <c r="E43" s="79"/>
      <c r="F43" s="79">
        <f t="shared" si="3"/>
        <v>1677.047191</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45533</v>
      </c>
      <c r="D44" s="77">
        <f t="shared" si="1"/>
        <v>45533</v>
      </c>
      <c r="E44" s="79"/>
      <c r="F44" s="79">
        <f t="shared" si="3"/>
        <v>1678.14761</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93">
        <v>30.0</v>
      </c>
      <c r="C45" s="76">
        <f t="shared" si="2"/>
        <v>45534</v>
      </c>
      <c r="D45" s="77">
        <f t="shared" si="1"/>
        <v>45534</v>
      </c>
      <c r="E45" s="80"/>
      <c r="F45" s="79">
        <f t="shared" si="3"/>
        <v>1679.248751</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93">
        <v>31.0</v>
      </c>
      <c r="C46" s="76">
        <f t="shared" si="2"/>
        <v>45535</v>
      </c>
      <c r="D46" s="77">
        <f t="shared" si="1"/>
        <v>45535</v>
      </c>
      <c r="E46" s="80"/>
      <c r="F46" s="79">
        <f t="shared" si="3"/>
        <v>1680.350614</v>
      </c>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f t="shared" ref="E52:E132" si="4">IF((F51-$C$11-$F$11)&lt;=0,($C$11+(F51-$C$11)),($C$11+$F$11))</f>
        <v>0</v>
      </c>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si="4"/>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10"/>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81"/>
      <c r="B132" s="75"/>
      <c r="C132" s="76"/>
      <c r="D132" s="76"/>
      <c r="E132" s="80">
        <f t="shared" si="4"/>
        <v>0</v>
      </c>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12"/>
    </row>
    <row r="133" ht="15.75" customHeight="1">
      <c r="A133" s="48"/>
      <c r="B133" s="82"/>
      <c r="C133" s="83"/>
      <c r="D133" s="83"/>
      <c r="E133" s="80"/>
      <c r="F133" s="80"/>
      <c r="G133" s="80"/>
      <c r="H133" s="80"/>
      <c r="I133" s="80"/>
      <c r="J133" s="80"/>
      <c r="K133" s="80"/>
      <c r="L133" s="80"/>
      <c r="M133" s="80"/>
      <c r="N133" s="80"/>
      <c r="O133" s="80"/>
      <c r="P133" s="80"/>
      <c r="Q133" s="80"/>
      <c r="R133" s="80"/>
      <c r="S133" s="80"/>
      <c r="T133" s="80"/>
      <c r="U133" s="80"/>
      <c r="V133" s="80"/>
      <c r="W133" s="80"/>
      <c r="X133" s="80"/>
      <c r="Y133" s="50"/>
      <c r="Z133" s="50"/>
      <c r="AA133" s="50"/>
      <c r="AB133" s="50"/>
      <c r="AC133" s="84"/>
    </row>
    <row r="134" ht="15.75" customHeight="1">
      <c r="A134" s="85"/>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ht="15.75" customHeight="1">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c r="E271" s="85"/>
      <c r="F271" s="85"/>
      <c r="G271" s="85"/>
      <c r="H271" s="85"/>
      <c r="I271" s="85"/>
      <c r="J271" s="85"/>
      <c r="K271" s="85"/>
      <c r="L271" s="85"/>
      <c r="M271" s="85"/>
      <c r="N271" s="85"/>
      <c r="O271" s="85"/>
      <c r="P271" s="85"/>
      <c r="Q271" s="85"/>
      <c r="R271" s="85"/>
      <c r="S271" s="85"/>
      <c r="T271" s="85"/>
      <c r="U271" s="85"/>
      <c r="V271" s="85"/>
      <c r="W271" s="85"/>
      <c r="X271" s="85"/>
      <c r="Y271" s="85"/>
      <c r="Z271" s="85"/>
      <c r="AA271" s="85"/>
      <c r="AB271" s="85"/>
    </row>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3">
    <mergeCell ref="B5:C8"/>
    <mergeCell ref="B9:C9"/>
    <mergeCell ref="D5:N8"/>
  </mergeCells>
  <conditionalFormatting sqref="E16:AC133">
    <cfRule type="cellIs" dxfId="0" priority="1" operator="equal">
      <formula>0</formula>
    </cfRule>
  </conditionalFormatting>
  <dataValidations>
    <dataValidation type="list" allowBlank="1" showErrorMessage="1" sqref="G16:G46">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5.0" topLeftCell="D16" activePane="bottomRight" state="frozen"/>
      <selection activeCell="D1" sqref="D1" pane="topRight"/>
      <selection activeCell="A16" sqref="A16" pane="bottomLeft"/>
      <selection activeCell="D16" sqref="D16" pane="bottomRight"/>
    </sheetView>
  </sheetViews>
  <sheetFormatPr customHeight="1" defaultColWidth="12.63" defaultRowHeight="15.0"/>
  <cols>
    <col customWidth="1" min="1" max="1" width="2.88"/>
    <col customWidth="1" min="2" max="2" width="18.5"/>
    <col customWidth="1" min="3" max="4" width="18.63"/>
    <col customWidth="1" min="5" max="5" width="17.13"/>
    <col customWidth="1" min="7" max="7" width="34.25"/>
    <col customWidth="1" min="8" max="8" width="47.25"/>
    <col customWidth="1" min="9" max="11" width="17.13"/>
    <col customWidth="1" min="13" max="13" width="17.13"/>
    <col customWidth="1" min="15" max="15" width="17.13"/>
    <col customWidth="1" min="17" max="17" width="17.13"/>
    <col customWidth="1" min="19" max="19" width="17.13"/>
    <col customWidth="1" min="21" max="21" width="17.13"/>
    <col customWidth="1" min="23" max="23" width="17.13"/>
    <col customWidth="1" min="25" max="25" width="17.13"/>
    <col customWidth="1" min="27" max="27" width="17.13"/>
    <col customWidth="1" min="29" max="29" width="3.0"/>
  </cols>
  <sheetData>
    <row r="1" ht="15.75" customHeight="1">
      <c r="A1" s="1"/>
      <c r="B1" s="2"/>
      <c r="C1" s="1"/>
      <c r="D1" s="1"/>
      <c r="E1" s="3"/>
      <c r="F1" s="4"/>
      <c r="G1" s="4"/>
      <c r="H1" s="4"/>
      <c r="I1" s="5"/>
      <c r="J1" s="5"/>
      <c r="K1" s="5"/>
      <c r="L1" s="5"/>
      <c r="M1" s="1"/>
      <c r="N1" s="6"/>
      <c r="O1" s="6"/>
      <c r="P1" s="6"/>
      <c r="Q1" s="6"/>
      <c r="R1" s="6"/>
      <c r="S1" s="7"/>
      <c r="T1" s="8"/>
      <c r="U1" s="7"/>
      <c r="V1" s="7"/>
      <c r="W1" s="7"/>
      <c r="X1" s="7"/>
      <c r="Y1" s="7"/>
      <c r="Z1" s="1"/>
      <c r="AA1" s="1"/>
      <c r="AB1" s="1"/>
      <c r="AC1" s="1"/>
      <c r="AD1" s="9"/>
      <c r="AE1" s="9"/>
    </row>
    <row r="2" ht="15.75" customHeight="1">
      <c r="A2" s="1"/>
      <c r="B2" s="1"/>
      <c r="C2" s="1"/>
      <c r="D2" s="1"/>
      <c r="E2" s="3"/>
      <c r="F2" s="4"/>
      <c r="G2" s="4"/>
      <c r="H2" s="4"/>
      <c r="I2" s="5"/>
      <c r="J2" s="5"/>
      <c r="K2" s="5"/>
      <c r="L2" s="5"/>
      <c r="M2" s="1"/>
      <c r="N2" s="6"/>
      <c r="O2" s="6"/>
      <c r="P2" s="6"/>
      <c r="Q2" s="6"/>
      <c r="R2" s="6"/>
      <c r="S2" s="7"/>
      <c r="T2" s="8"/>
      <c r="U2" s="7"/>
      <c r="V2" s="7"/>
      <c r="W2" s="7"/>
      <c r="X2" s="7"/>
      <c r="Y2" s="7"/>
      <c r="Z2" s="1"/>
      <c r="AA2" s="1"/>
      <c r="AB2" s="1"/>
      <c r="AC2" s="1"/>
      <c r="AD2" s="9"/>
      <c r="AE2" s="9"/>
    </row>
    <row r="3" ht="15.75" customHeight="1">
      <c r="A3" s="1"/>
      <c r="B3" s="1"/>
      <c r="C3" s="1"/>
      <c r="D3" s="1"/>
      <c r="E3" s="3"/>
      <c r="F3" s="4"/>
      <c r="G3" s="4"/>
      <c r="H3" s="4"/>
      <c r="I3" s="5"/>
      <c r="J3" s="5"/>
      <c r="K3" s="5"/>
      <c r="L3" s="5"/>
      <c r="M3" s="1"/>
      <c r="N3" s="6"/>
      <c r="O3" s="6"/>
      <c r="P3" s="6"/>
      <c r="Q3" s="6"/>
      <c r="R3" s="6"/>
      <c r="S3" s="7"/>
      <c r="T3" s="8"/>
      <c r="U3" s="7"/>
      <c r="V3" s="7"/>
      <c r="W3" s="7"/>
      <c r="X3" s="7"/>
      <c r="Y3" s="7"/>
      <c r="Z3" s="1"/>
      <c r="AA3" s="1"/>
      <c r="AB3" s="1"/>
      <c r="AC3" s="1"/>
      <c r="AD3" s="9"/>
      <c r="AE3" s="9"/>
    </row>
    <row r="4" ht="15.75" customHeight="1">
      <c r="A4" s="1"/>
      <c r="B4" s="1"/>
      <c r="C4" s="10"/>
      <c r="D4" s="11"/>
      <c r="E4" s="12"/>
      <c r="F4" s="13"/>
      <c r="G4" s="13"/>
      <c r="H4" s="13"/>
      <c r="I4" s="14"/>
      <c r="J4" s="14"/>
      <c r="K4" s="14"/>
      <c r="L4" s="14"/>
      <c r="M4" s="15"/>
      <c r="N4" s="16"/>
      <c r="O4" s="16"/>
      <c r="P4" s="16"/>
      <c r="Q4" s="6"/>
      <c r="R4" s="6"/>
      <c r="S4" s="7"/>
      <c r="T4" s="8"/>
      <c r="U4" s="7"/>
      <c r="V4" s="7"/>
      <c r="W4" s="7"/>
      <c r="X4" s="7"/>
      <c r="Y4" s="7"/>
      <c r="Z4" s="17"/>
      <c r="AA4" s="17"/>
      <c r="AB4" s="17"/>
      <c r="AC4" s="18"/>
    </row>
    <row r="5" ht="15.75" customHeight="1">
      <c r="A5" s="1"/>
      <c r="B5" s="19" t="s">
        <v>0</v>
      </c>
      <c r="C5" s="20"/>
      <c r="D5" s="21" t="s">
        <v>20</v>
      </c>
      <c r="E5" s="22"/>
      <c r="F5" s="22"/>
      <c r="G5" s="22"/>
      <c r="H5" s="22"/>
      <c r="I5" s="22"/>
      <c r="J5" s="22"/>
      <c r="K5" s="22"/>
      <c r="L5" s="22"/>
      <c r="M5" s="22"/>
      <c r="N5" s="23"/>
      <c r="O5" s="86"/>
      <c r="P5" s="87"/>
      <c r="Q5" s="6"/>
      <c r="R5" s="6"/>
      <c r="S5" s="7"/>
      <c r="T5" s="8"/>
      <c r="U5" s="7"/>
      <c r="V5" s="7"/>
      <c r="W5" s="7"/>
      <c r="X5" s="7"/>
      <c r="Y5" s="7"/>
      <c r="Z5" s="17"/>
      <c r="AA5" s="17"/>
      <c r="AB5" s="17"/>
      <c r="AC5" s="18"/>
    </row>
    <row r="6" ht="15.75" customHeight="1">
      <c r="A6" s="1"/>
      <c r="B6" s="24"/>
      <c r="C6" s="25"/>
      <c r="D6" s="26"/>
      <c r="N6" s="25"/>
      <c r="O6" s="88"/>
      <c r="P6" s="89"/>
      <c r="Q6" s="1"/>
      <c r="R6" s="3"/>
      <c r="S6" s="7"/>
      <c r="T6" s="8"/>
      <c r="U6" s="7"/>
      <c r="V6" s="7"/>
      <c r="W6" s="7"/>
      <c r="X6" s="7"/>
      <c r="Y6" s="7"/>
      <c r="Z6" s="17"/>
      <c r="AA6" s="17"/>
      <c r="AB6" s="17"/>
      <c r="AC6" s="18"/>
    </row>
    <row r="7" ht="15.75" customHeight="1">
      <c r="A7" s="1"/>
      <c r="B7" s="24"/>
      <c r="C7" s="25"/>
      <c r="D7" s="26"/>
      <c r="N7" s="25"/>
      <c r="O7" s="88"/>
      <c r="P7" s="89"/>
      <c r="Q7" s="17"/>
      <c r="R7" s="27"/>
      <c r="S7" s="17"/>
      <c r="T7" s="27"/>
      <c r="U7" s="17"/>
      <c r="V7" s="17"/>
      <c r="W7" s="17"/>
      <c r="X7" s="17"/>
      <c r="Y7" s="1"/>
      <c r="Z7" s="17"/>
      <c r="AA7" s="17"/>
      <c r="AB7" s="17"/>
      <c r="AC7" s="18"/>
    </row>
    <row r="8" ht="16.5" customHeight="1">
      <c r="A8" s="1"/>
      <c r="B8" s="28"/>
      <c r="C8" s="29"/>
      <c r="D8" s="30"/>
      <c r="E8" s="31"/>
      <c r="F8" s="31"/>
      <c r="G8" s="31"/>
      <c r="H8" s="31"/>
      <c r="I8" s="31"/>
      <c r="J8" s="31"/>
      <c r="K8" s="31"/>
      <c r="L8" s="31"/>
      <c r="M8" s="31"/>
      <c r="N8" s="29"/>
      <c r="O8" s="90"/>
      <c r="P8" s="91"/>
      <c r="Q8" s="17"/>
      <c r="R8" s="27"/>
      <c r="S8" s="17"/>
      <c r="T8" s="27"/>
      <c r="U8" s="17"/>
      <c r="V8" s="17"/>
      <c r="W8" s="17"/>
      <c r="X8" s="32"/>
      <c r="Y8" s="1"/>
      <c r="Z8" s="17"/>
      <c r="AA8" s="17"/>
      <c r="AB8" s="17"/>
      <c r="AC8" s="18"/>
    </row>
    <row r="9" ht="20.25" customHeight="1">
      <c r="A9" s="33"/>
      <c r="B9" s="34" t="s">
        <v>2</v>
      </c>
      <c r="C9" s="35"/>
      <c r="D9" s="36"/>
      <c r="E9" s="36"/>
      <c r="F9" s="37"/>
      <c r="G9" s="37"/>
      <c r="H9" s="37"/>
      <c r="I9" s="38"/>
      <c r="J9" s="38"/>
      <c r="K9" s="38"/>
      <c r="L9" s="37"/>
      <c r="M9" s="38"/>
      <c r="N9" s="37"/>
      <c r="O9" s="38"/>
      <c r="P9" s="37"/>
      <c r="Q9" s="39"/>
      <c r="R9" s="40"/>
      <c r="S9" s="39"/>
      <c r="T9" s="40"/>
      <c r="U9" s="39"/>
      <c r="V9" s="40"/>
      <c r="W9" s="39"/>
      <c r="X9" s="40"/>
      <c r="Y9" s="41"/>
      <c r="Z9" s="41"/>
      <c r="AA9" s="41"/>
      <c r="AB9" s="42"/>
      <c r="AC9" s="18"/>
    </row>
    <row r="10" ht="15.75" customHeight="1">
      <c r="A10" s="10"/>
      <c r="B10" s="43" t="s">
        <v>3</v>
      </c>
      <c r="C10" s="44">
        <v>45536.0</v>
      </c>
      <c r="D10" s="45"/>
      <c r="E10" s="46" t="s">
        <v>4</v>
      </c>
      <c r="F10" s="47">
        <f>(Aug!F46)</f>
        <v>1680.350614</v>
      </c>
      <c r="I10" s="48"/>
      <c r="J10" s="48"/>
      <c r="K10" s="48"/>
      <c r="L10" s="49"/>
      <c r="M10" s="48"/>
      <c r="N10" s="49"/>
      <c r="O10" s="48"/>
      <c r="P10" s="49"/>
      <c r="Q10" s="48"/>
      <c r="R10" s="49"/>
      <c r="S10" s="48"/>
      <c r="T10" s="49"/>
      <c r="U10" s="48"/>
      <c r="V10" s="49"/>
      <c r="W10" s="48"/>
      <c r="X10" s="49"/>
      <c r="Y10" s="48"/>
      <c r="Z10" s="50"/>
      <c r="AA10" s="48"/>
      <c r="AB10" s="50"/>
      <c r="AC10" s="12"/>
    </row>
    <row r="11" ht="15.75" customHeight="1">
      <c r="A11" s="51"/>
      <c r="B11" s="52"/>
      <c r="C11" s="49"/>
      <c r="D11" s="49"/>
      <c r="E11" s="48" t="s">
        <v>5</v>
      </c>
      <c r="F11" s="49">
        <v>500.0</v>
      </c>
      <c r="I11" s="48"/>
      <c r="J11" s="48"/>
      <c r="K11" s="48"/>
      <c r="L11" s="49"/>
      <c r="M11" s="48"/>
      <c r="N11" s="49"/>
      <c r="O11" s="48"/>
      <c r="P11" s="49"/>
      <c r="Q11" s="48"/>
      <c r="R11" s="49"/>
      <c r="S11" s="48"/>
      <c r="T11" s="49"/>
      <c r="U11" s="48"/>
      <c r="V11" s="49"/>
      <c r="W11" s="48"/>
      <c r="X11" s="49"/>
      <c r="Y11" s="48"/>
      <c r="Z11" s="50"/>
      <c r="AA11" s="53"/>
      <c r="AB11" s="50"/>
      <c r="AC11" s="12"/>
    </row>
    <row r="12" ht="15.75" customHeight="1">
      <c r="A12" s="51"/>
      <c r="B12" s="54"/>
      <c r="C12" s="55"/>
      <c r="D12" s="55"/>
      <c r="E12" s="48" t="s">
        <v>6</v>
      </c>
      <c r="F12" s="56">
        <v>0.2395</v>
      </c>
      <c r="G12" s="49"/>
      <c r="H12" s="49"/>
      <c r="I12" s="48"/>
      <c r="J12" s="48"/>
      <c r="K12" s="48"/>
      <c r="L12" s="49"/>
      <c r="M12" s="48"/>
      <c r="N12" s="49"/>
      <c r="O12" s="48"/>
      <c r="P12" s="49"/>
      <c r="Q12" s="48"/>
      <c r="R12" s="49"/>
      <c r="S12" s="48"/>
      <c r="T12" s="49"/>
      <c r="U12" s="48"/>
      <c r="V12" s="49"/>
      <c r="W12" s="48"/>
      <c r="X12" s="49"/>
      <c r="Y12" s="48"/>
      <c r="Z12" s="50"/>
      <c r="AA12" s="53"/>
      <c r="AB12" s="50"/>
      <c r="AC12" s="12"/>
    </row>
    <row r="13" ht="15.75" customHeight="1">
      <c r="A13" s="57"/>
      <c r="B13" s="58"/>
      <c r="C13" s="59"/>
      <c r="D13" s="59"/>
      <c r="E13" s="60"/>
      <c r="F13" s="61"/>
      <c r="G13" s="61"/>
      <c r="H13" s="61"/>
      <c r="I13" s="60"/>
      <c r="J13" s="60"/>
      <c r="K13" s="60"/>
      <c r="L13" s="61"/>
      <c r="M13" s="60"/>
      <c r="N13" s="61"/>
      <c r="O13" s="60"/>
      <c r="P13" s="61"/>
      <c r="Q13" s="60"/>
      <c r="R13" s="61"/>
      <c r="S13" s="60"/>
      <c r="T13" s="61"/>
      <c r="U13" s="60"/>
      <c r="V13" s="61"/>
      <c r="W13" s="60"/>
      <c r="X13" s="61"/>
      <c r="Y13" s="60"/>
      <c r="Z13" s="62"/>
      <c r="AA13" s="63"/>
      <c r="AB13" s="62"/>
      <c r="AC13" s="64"/>
      <c r="AD13" s="65"/>
      <c r="AE13" s="65"/>
    </row>
    <row r="14" ht="15.75" customHeight="1">
      <c r="A14" s="51"/>
      <c r="B14" s="54"/>
      <c r="C14" s="55"/>
      <c r="D14" s="55"/>
      <c r="E14" s="48"/>
      <c r="F14" s="49"/>
      <c r="G14" s="49" t="s">
        <v>7</v>
      </c>
      <c r="H14" s="47" t="s">
        <v>8</v>
      </c>
      <c r="I14" s="92"/>
      <c r="J14" s="48"/>
      <c r="K14" s="48"/>
      <c r="L14" s="49"/>
      <c r="M14" s="48"/>
      <c r="N14" s="49"/>
      <c r="O14" s="48"/>
      <c r="P14" s="49"/>
      <c r="Q14" s="48"/>
      <c r="R14" s="49"/>
      <c r="S14" s="48"/>
      <c r="T14" s="49"/>
      <c r="U14" s="48"/>
      <c r="V14" s="49"/>
      <c r="W14" s="48"/>
      <c r="X14" s="49"/>
      <c r="Y14" s="48"/>
      <c r="Z14" s="50"/>
      <c r="AA14" s="53"/>
      <c r="AB14" s="50"/>
      <c r="AC14" s="12"/>
    </row>
    <row r="15" ht="15.75" customHeight="1">
      <c r="A15" s="10"/>
      <c r="B15" s="66" t="s">
        <v>9</v>
      </c>
      <c r="C15" s="67" t="s">
        <v>10</v>
      </c>
      <c r="D15" s="68" t="s">
        <v>11</v>
      </c>
      <c r="E15" s="69" t="s">
        <v>12</v>
      </c>
      <c r="F15" s="70" t="s">
        <v>13</v>
      </c>
      <c r="G15" s="71" t="s">
        <v>14</v>
      </c>
      <c r="H15" s="71" t="s">
        <v>15</v>
      </c>
      <c r="I15" s="72" t="s">
        <v>16</v>
      </c>
      <c r="J15" s="69"/>
      <c r="K15" s="69"/>
      <c r="L15" s="70"/>
      <c r="M15" s="69"/>
      <c r="N15" s="70"/>
      <c r="O15" s="69"/>
      <c r="P15" s="70"/>
      <c r="Q15" s="69"/>
      <c r="R15" s="70"/>
      <c r="S15" s="69"/>
      <c r="T15" s="70"/>
      <c r="U15" s="69"/>
      <c r="V15" s="70"/>
      <c r="W15" s="69"/>
      <c r="X15" s="70"/>
      <c r="Y15" s="73"/>
      <c r="Z15" s="73"/>
      <c r="AA15" s="73"/>
      <c r="AB15" s="73"/>
      <c r="AC15" s="74"/>
    </row>
    <row r="16" ht="15.75" customHeight="1">
      <c r="A16" s="10"/>
      <c r="B16" s="75">
        <v>1.0</v>
      </c>
      <c r="C16" s="76">
        <f>C10</f>
        <v>45536</v>
      </c>
      <c r="D16" s="77">
        <f t="shared" ref="D16:D45" si="1">C16</f>
        <v>45536</v>
      </c>
      <c r="E16" s="78">
        <v>55.0</v>
      </c>
      <c r="F16" s="79">
        <f>IF(F10-E16&lt;=0,0,(F10-E16))</f>
        <v>1625.350614</v>
      </c>
      <c r="G16" s="80"/>
      <c r="H16" s="80" t="s">
        <v>17</v>
      </c>
      <c r="I16" s="80"/>
      <c r="J16" s="80"/>
      <c r="K16" s="80"/>
      <c r="L16" s="80"/>
      <c r="M16" s="80"/>
      <c r="N16" s="80"/>
      <c r="O16" s="80"/>
      <c r="P16" s="80"/>
      <c r="Q16" s="80"/>
      <c r="R16" s="80"/>
      <c r="S16" s="80"/>
      <c r="T16" s="80"/>
      <c r="U16" s="80"/>
      <c r="V16" s="80"/>
      <c r="W16" s="80"/>
      <c r="X16" s="80"/>
      <c r="Y16" s="50"/>
      <c r="Z16" s="50"/>
      <c r="AA16" s="50"/>
      <c r="AB16" s="50"/>
      <c r="AC16" s="12"/>
    </row>
    <row r="17" ht="15.75" customHeight="1">
      <c r="A17" s="10"/>
      <c r="B17" s="75">
        <v>2.0</v>
      </c>
      <c r="C17" s="76">
        <f t="shared" ref="C17:C45" si="2">C16+1</f>
        <v>45537</v>
      </c>
      <c r="D17" s="77">
        <f t="shared" si="1"/>
        <v>45537</v>
      </c>
      <c r="E17" s="78">
        <v>10.0</v>
      </c>
      <c r="F17" s="79">
        <f t="shared" ref="F17:F45" si="3">IF((F16-E17)&lt;=0.0001,0,(F16-E17)*(1+(F$12/365)))</f>
        <v>1616.410549</v>
      </c>
      <c r="G17" s="80"/>
      <c r="H17" s="80"/>
      <c r="I17" s="80"/>
      <c r="J17" s="80"/>
      <c r="K17" s="80"/>
      <c r="L17" s="80"/>
      <c r="M17" s="80"/>
      <c r="N17" s="80"/>
      <c r="O17" s="80"/>
      <c r="P17" s="80"/>
      <c r="Q17" s="80"/>
      <c r="R17" s="80"/>
      <c r="S17" s="80"/>
      <c r="T17" s="80"/>
      <c r="U17" s="80"/>
      <c r="V17" s="80"/>
      <c r="W17" s="80"/>
      <c r="X17" s="80"/>
      <c r="Y17" s="50"/>
      <c r="Z17" s="50"/>
      <c r="AA17" s="50"/>
      <c r="AB17" s="50"/>
      <c r="AC17" s="12"/>
    </row>
    <row r="18" ht="15.75" customHeight="1">
      <c r="A18" s="10"/>
      <c r="B18" s="75">
        <v>3.0</v>
      </c>
      <c r="C18" s="76">
        <f t="shared" si="2"/>
        <v>45538</v>
      </c>
      <c r="D18" s="77">
        <f t="shared" si="1"/>
        <v>45538</v>
      </c>
      <c r="E18" s="78">
        <v>15.0</v>
      </c>
      <c r="F18" s="79">
        <f t="shared" si="3"/>
        <v>1602.461338</v>
      </c>
      <c r="G18" s="80"/>
      <c r="H18" s="80"/>
      <c r="I18" s="80"/>
      <c r="J18" s="80"/>
      <c r="K18" s="80"/>
      <c r="L18" s="80"/>
      <c r="M18" s="80"/>
      <c r="N18" s="80"/>
      <c r="O18" s="80"/>
      <c r="P18" s="80"/>
      <c r="Q18" s="80"/>
      <c r="R18" s="80"/>
      <c r="S18" s="80"/>
      <c r="T18" s="80"/>
      <c r="U18" s="80"/>
      <c r="V18" s="80"/>
      <c r="W18" s="80"/>
      <c r="X18" s="80"/>
      <c r="Y18" s="50"/>
      <c r="Z18" s="50"/>
      <c r="AA18" s="50"/>
      <c r="AB18" s="50"/>
      <c r="AC18" s="12"/>
    </row>
    <row r="19" ht="15.75" customHeight="1">
      <c r="A19" s="10"/>
      <c r="B19" s="75">
        <v>4.0</v>
      </c>
      <c r="C19" s="76">
        <f t="shared" si="2"/>
        <v>45539</v>
      </c>
      <c r="D19" s="77">
        <f t="shared" si="1"/>
        <v>45539</v>
      </c>
      <c r="E19" s="78">
        <v>0.0</v>
      </c>
      <c r="F19" s="79">
        <f t="shared" si="3"/>
        <v>1603.512816</v>
      </c>
      <c r="G19" s="80"/>
      <c r="H19" s="80"/>
      <c r="I19" s="80"/>
      <c r="J19" s="80"/>
      <c r="K19" s="80"/>
      <c r="L19" s="80"/>
      <c r="M19" s="80"/>
      <c r="N19" s="80"/>
      <c r="O19" s="80"/>
      <c r="P19" s="80"/>
      <c r="Q19" s="80"/>
      <c r="R19" s="80"/>
      <c r="S19" s="80"/>
      <c r="T19" s="80"/>
      <c r="U19" s="80"/>
      <c r="V19" s="80"/>
      <c r="W19" s="80"/>
      <c r="X19" s="80"/>
      <c r="Y19" s="50"/>
      <c r="Z19" s="50"/>
      <c r="AA19" s="50"/>
      <c r="AB19" s="50"/>
      <c r="AC19" s="12"/>
    </row>
    <row r="20" ht="15.75" customHeight="1">
      <c r="A20" s="10"/>
      <c r="B20" s="75">
        <v>5.0</v>
      </c>
      <c r="C20" s="76">
        <f t="shared" si="2"/>
        <v>45540</v>
      </c>
      <c r="D20" s="77">
        <f t="shared" si="1"/>
        <v>45540</v>
      </c>
      <c r="E20" s="78">
        <v>25.0</v>
      </c>
      <c r="F20" s="79">
        <f t="shared" si="3"/>
        <v>1579.54858</v>
      </c>
      <c r="G20" s="80"/>
      <c r="H20" s="80"/>
      <c r="I20" s="80"/>
      <c r="J20" s="80"/>
      <c r="K20" s="80"/>
      <c r="L20" s="80"/>
      <c r="M20" s="80"/>
      <c r="N20" s="80"/>
      <c r="O20" s="80"/>
      <c r="P20" s="80"/>
      <c r="Q20" s="80"/>
      <c r="R20" s="80"/>
      <c r="S20" s="80"/>
      <c r="T20" s="80"/>
      <c r="U20" s="80"/>
      <c r="V20" s="80"/>
      <c r="W20" s="80"/>
      <c r="X20" s="80"/>
      <c r="Y20" s="50"/>
      <c r="Z20" s="50"/>
      <c r="AA20" s="50"/>
      <c r="AB20" s="50"/>
      <c r="AC20" s="12"/>
    </row>
    <row r="21" ht="15.75" customHeight="1">
      <c r="A21" s="10"/>
      <c r="B21" s="75">
        <v>6.0</v>
      </c>
      <c r="C21" s="76">
        <f t="shared" si="2"/>
        <v>45541</v>
      </c>
      <c r="D21" s="77">
        <f t="shared" si="1"/>
        <v>45541</v>
      </c>
      <c r="E21" s="79"/>
      <c r="F21" s="79">
        <f t="shared" si="3"/>
        <v>1580.585023</v>
      </c>
      <c r="G21" s="80"/>
      <c r="H21" s="80"/>
      <c r="I21" s="80"/>
      <c r="J21" s="80"/>
      <c r="K21" s="80"/>
      <c r="L21" s="80"/>
      <c r="M21" s="80"/>
      <c r="N21" s="80"/>
      <c r="O21" s="80"/>
      <c r="P21" s="80"/>
      <c r="Q21" s="80"/>
      <c r="R21" s="80"/>
      <c r="S21" s="80"/>
      <c r="T21" s="80"/>
      <c r="U21" s="80"/>
      <c r="V21" s="80"/>
      <c r="W21" s="80"/>
      <c r="X21" s="80"/>
      <c r="Y21" s="50"/>
      <c r="Z21" s="50"/>
      <c r="AA21" s="50"/>
      <c r="AB21" s="50"/>
      <c r="AC21" s="12"/>
    </row>
    <row r="22" ht="15.75" customHeight="1">
      <c r="A22" s="10"/>
      <c r="B22" s="75">
        <v>7.0</v>
      </c>
      <c r="C22" s="76">
        <f t="shared" si="2"/>
        <v>45542</v>
      </c>
      <c r="D22" s="77">
        <f t="shared" si="1"/>
        <v>45542</v>
      </c>
      <c r="E22" s="79"/>
      <c r="F22" s="79">
        <f t="shared" si="3"/>
        <v>1581.622147</v>
      </c>
      <c r="G22" s="80"/>
      <c r="H22" s="80"/>
      <c r="I22" s="80"/>
      <c r="J22" s="80"/>
      <c r="K22" s="80"/>
      <c r="L22" s="80"/>
      <c r="M22" s="80"/>
      <c r="N22" s="80"/>
      <c r="O22" s="80"/>
      <c r="P22" s="80"/>
      <c r="Q22" s="80"/>
      <c r="R22" s="80"/>
      <c r="S22" s="80"/>
      <c r="T22" s="80"/>
      <c r="U22" s="80"/>
      <c r="V22" s="80"/>
      <c r="W22" s="80"/>
      <c r="X22" s="80"/>
      <c r="Y22" s="50"/>
      <c r="Z22" s="50"/>
      <c r="AA22" s="50"/>
      <c r="AB22" s="50"/>
      <c r="AC22" s="12"/>
    </row>
    <row r="23" ht="15.75" customHeight="1">
      <c r="A23" s="10"/>
      <c r="B23" s="75">
        <v>8.0</v>
      </c>
      <c r="C23" s="76">
        <f t="shared" si="2"/>
        <v>45543</v>
      </c>
      <c r="D23" s="77">
        <f t="shared" si="1"/>
        <v>45543</v>
      </c>
      <c r="E23" s="79"/>
      <c r="F23" s="79">
        <f t="shared" si="3"/>
        <v>1582.659951</v>
      </c>
      <c r="G23" s="80"/>
      <c r="H23" s="80"/>
      <c r="I23" s="80"/>
      <c r="J23" s="80"/>
      <c r="K23" s="80"/>
      <c r="L23" s="80"/>
      <c r="M23" s="80"/>
      <c r="N23" s="80"/>
      <c r="O23" s="80"/>
      <c r="P23" s="80"/>
      <c r="Q23" s="80"/>
      <c r="R23" s="80"/>
      <c r="S23" s="80"/>
      <c r="T23" s="80"/>
      <c r="U23" s="80"/>
      <c r="V23" s="80"/>
      <c r="W23" s="80"/>
      <c r="X23" s="80"/>
      <c r="Y23" s="50"/>
      <c r="Z23" s="50"/>
      <c r="AA23" s="50"/>
      <c r="AB23" s="50"/>
      <c r="AC23" s="12"/>
    </row>
    <row r="24" ht="15.75" customHeight="1">
      <c r="A24" s="10"/>
      <c r="B24" s="75">
        <v>9.0</v>
      </c>
      <c r="C24" s="76">
        <f t="shared" si="2"/>
        <v>45544</v>
      </c>
      <c r="D24" s="77">
        <f t="shared" si="1"/>
        <v>45544</v>
      </c>
      <c r="E24" s="79">
        <v>20.0</v>
      </c>
      <c r="F24" s="79">
        <f t="shared" si="3"/>
        <v>1563.685313</v>
      </c>
      <c r="G24" s="80"/>
      <c r="H24" s="80" t="s">
        <v>18</v>
      </c>
      <c r="I24" s="80"/>
      <c r="J24" s="80"/>
      <c r="K24" s="80"/>
      <c r="L24" s="80"/>
      <c r="M24" s="80"/>
      <c r="N24" s="80"/>
      <c r="O24" s="80"/>
      <c r="P24" s="80"/>
      <c r="Q24" s="80"/>
      <c r="R24" s="80"/>
      <c r="S24" s="80"/>
      <c r="T24" s="80"/>
      <c r="U24" s="80"/>
      <c r="V24" s="80"/>
      <c r="W24" s="80"/>
      <c r="X24" s="80"/>
      <c r="Y24" s="50"/>
      <c r="Z24" s="50"/>
      <c r="AA24" s="50"/>
      <c r="AB24" s="50"/>
      <c r="AC24" s="12"/>
    </row>
    <row r="25" ht="15.75" customHeight="1">
      <c r="A25" s="10"/>
      <c r="B25" s="75">
        <v>10.0</v>
      </c>
      <c r="C25" s="76">
        <f t="shared" si="2"/>
        <v>45545</v>
      </c>
      <c r="D25" s="77">
        <f t="shared" si="1"/>
        <v>45545</v>
      </c>
      <c r="E25" s="79"/>
      <c r="F25" s="79">
        <f t="shared" si="3"/>
        <v>1564.711348</v>
      </c>
      <c r="G25" s="80"/>
      <c r="H25" s="80"/>
      <c r="I25" s="80"/>
      <c r="J25" s="80"/>
      <c r="K25" s="80"/>
      <c r="L25" s="80"/>
      <c r="M25" s="80"/>
      <c r="N25" s="80"/>
      <c r="O25" s="80"/>
      <c r="P25" s="80"/>
      <c r="Q25" s="80"/>
      <c r="R25" s="80"/>
      <c r="S25" s="80"/>
      <c r="T25" s="80"/>
      <c r="U25" s="80"/>
      <c r="V25" s="80"/>
      <c r="W25" s="80"/>
      <c r="X25" s="80"/>
      <c r="Y25" s="50"/>
      <c r="Z25" s="50"/>
      <c r="AA25" s="50"/>
      <c r="AB25" s="50"/>
      <c r="AC25" s="12"/>
    </row>
    <row r="26" ht="15.75" customHeight="1">
      <c r="A26" s="10"/>
      <c r="B26" s="75">
        <v>11.0</v>
      </c>
      <c r="C26" s="76">
        <f t="shared" si="2"/>
        <v>45546</v>
      </c>
      <c r="D26" s="77">
        <f t="shared" si="1"/>
        <v>45546</v>
      </c>
      <c r="E26" s="79"/>
      <c r="F26" s="79">
        <f t="shared" si="3"/>
        <v>1565.738055</v>
      </c>
      <c r="G26" s="80"/>
      <c r="H26" s="80"/>
      <c r="I26" s="80"/>
      <c r="J26" s="80"/>
      <c r="K26" s="80"/>
      <c r="L26" s="80"/>
      <c r="M26" s="80"/>
      <c r="N26" s="80"/>
      <c r="O26" s="80"/>
      <c r="P26" s="80"/>
      <c r="Q26" s="80"/>
      <c r="R26" s="80"/>
      <c r="S26" s="80"/>
      <c r="T26" s="80"/>
      <c r="U26" s="80"/>
      <c r="V26" s="80"/>
      <c r="W26" s="80"/>
      <c r="X26" s="80"/>
      <c r="Y26" s="50"/>
      <c r="Z26" s="50"/>
      <c r="AA26" s="50"/>
      <c r="AB26" s="50"/>
      <c r="AC26" s="12"/>
    </row>
    <row r="27" ht="15.75" customHeight="1">
      <c r="A27" s="10"/>
      <c r="B27" s="75">
        <v>12.0</v>
      </c>
      <c r="C27" s="76">
        <f t="shared" si="2"/>
        <v>45547</v>
      </c>
      <c r="D27" s="77">
        <f t="shared" si="1"/>
        <v>45547</v>
      </c>
      <c r="E27" s="79"/>
      <c r="F27" s="79">
        <f t="shared" si="3"/>
        <v>1566.765437</v>
      </c>
      <c r="G27" s="80"/>
      <c r="H27" s="80"/>
      <c r="I27" s="80"/>
      <c r="J27" s="80"/>
      <c r="K27" s="80"/>
      <c r="L27" s="80"/>
      <c r="M27" s="80"/>
      <c r="N27" s="80"/>
      <c r="O27" s="80"/>
      <c r="P27" s="80"/>
      <c r="Q27" s="80"/>
      <c r="R27" s="80"/>
      <c r="S27" s="80"/>
      <c r="T27" s="80"/>
      <c r="U27" s="80"/>
      <c r="V27" s="80"/>
      <c r="W27" s="80"/>
      <c r="X27" s="80"/>
      <c r="Y27" s="50"/>
      <c r="Z27" s="50"/>
      <c r="AA27" s="50"/>
      <c r="AB27" s="50"/>
      <c r="AC27" s="12"/>
    </row>
    <row r="28" ht="15.75" customHeight="1">
      <c r="A28" s="10"/>
      <c r="B28" s="75">
        <v>13.0</v>
      </c>
      <c r="C28" s="76">
        <f t="shared" si="2"/>
        <v>45548</v>
      </c>
      <c r="D28" s="77">
        <f t="shared" si="1"/>
        <v>45548</v>
      </c>
      <c r="E28" s="78">
        <v>5.0</v>
      </c>
      <c r="F28" s="79">
        <f t="shared" si="3"/>
        <v>1562.790212</v>
      </c>
      <c r="G28" s="80"/>
      <c r="H28" s="80"/>
      <c r="I28" s="80"/>
      <c r="J28" s="80"/>
      <c r="K28" s="80"/>
      <c r="L28" s="80"/>
      <c r="M28" s="80"/>
      <c r="N28" s="80"/>
      <c r="O28" s="80"/>
      <c r="P28" s="80"/>
      <c r="Q28" s="80"/>
      <c r="R28" s="80"/>
      <c r="S28" s="80"/>
      <c r="T28" s="80"/>
      <c r="U28" s="80"/>
      <c r="V28" s="80"/>
      <c r="W28" s="80"/>
      <c r="X28" s="80"/>
      <c r="Y28" s="50"/>
      <c r="Z28" s="50"/>
      <c r="AA28" s="50"/>
      <c r="AB28" s="50"/>
      <c r="AC28" s="12"/>
    </row>
    <row r="29" ht="15.75" customHeight="1">
      <c r="A29" s="10"/>
      <c r="B29" s="75">
        <v>14.0</v>
      </c>
      <c r="C29" s="76">
        <f t="shared" si="2"/>
        <v>45549</v>
      </c>
      <c r="D29" s="77">
        <f t="shared" si="1"/>
        <v>45549</v>
      </c>
      <c r="E29" s="79"/>
      <c r="F29" s="79">
        <f t="shared" si="3"/>
        <v>1563.815659</v>
      </c>
      <c r="G29" s="80"/>
      <c r="H29" s="80"/>
      <c r="I29" s="80"/>
      <c r="J29" s="80"/>
      <c r="K29" s="80"/>
      <c r="L29" s="80"/>
      <c r="M29" s="80"/>
      <c r="N29" s="80"/>
      <c r="O29" s="80"/>
      <c r="P29" s="80"/>
      <c r="Q29" s="80"/>
      <c r="R29" s="80"/>
      <c r="S29" s="80"/>
      <c r="T29" s="80"/>
      <c r="U29" s="80"/>
      <c r="V29" s="80"/>
      <c r="W29" s="80"/>
      <c r="X29" s="80"/>
      <c r="Y29" s="50"/>
      <c r="Z29" s="50"/>
      <c r="AA29" s="50"/>
      <c r="AB29" s="50"/>
      <c r="AC29" s="12"/>
    </row>
    <row r="30" ht="15.75" customHeight="1">
      <c r="A30" s="10"/>
      <c r="B30" s="75">
        <v>15.0</v>
      </c>
      <c r="C30" s="76">
        <f t="shared" si="2"/>
        <v>45550</v>
      </c>
      <c r="D30" s="77">
        <f t="shared" si="1"/>
        <v>45550</v>
      </c>
      <c r="E30" s="79"/>
      <c r="F30" s="79">
        <f t="shared" si="3"/>
        <v>1564.841779</v>
      </c>
      <c r="G30" s="80"/>
      <c r="H30" s="80"/>
      <c r="I30" s="80"/>
      <c r="J30" s="80"/>
      <c r="K30" s="80"/>
      <c r="L30" s="80"/>
      <c r="M30" s="80"/>
      <c r="N30" s="80"/>
      <c r="O30" s="80"/>
      <c r="P30" s="80"/>
      <c r="Q30" s="80"/>
      <c r="R30" s="80"/>
      <c r="S30" s="80"/>
      <c r="T30" s="80"/>
      <c r="U30" s="80"/>
      <c r="V30" s="80"/>
      <c r="W30" s="80"/>
      <c r="X30" s="80"/>
      <c r="Y30" s="50"/>
      <c r="Z30" s="50"/>
      <c r="AA30" s="50"/>
      <c r="AB30" s="50"/>
      <c r="AC30" s="12"/>
    </row>
    <row r="31" ht="15.75" customHeight="1">
      <c r="A31" s="10"/>
      <c r="B31" s="75">
        <v>16.0</v>
      </c>
      <c r="C31" s="76">
        <f t="shared" si="2"/>
        <v>45551</v>
      </c>
      <c r="D31" s="77">
        <f t="shared" si="1"/>
        <v>45551</v>
      </c>
      <c r="E31" s="79"/>
      <c r="F31" s="79">
        <f t="shared" si="3"/>
        <v>1565.868573</v>
      </c>
      <c r="G31" s="80"/>
      <c r="H31" s="80" t="s">
        <v>19</v>
      </c>
      <c r="I31" s="80"/>
      <c r="J31" s="80"/>
      <c r="K31" s="80"/>
      <c r="L31" s="80"/>
      <c r="M31" s="80"/>
      <c r="N31" s="80"/>
      <c r="O31" s="80"/>
      <c r="P31" s="80"/>
      <c r="Q31" s="80"/>
      <c r="R31" s="80"/>
      <c r="S31" s="80"/>
      <c r="T31" s="80"/>
      <c r="U31" s="80"/>
      <c r="V31" s="80"/>
      <c r="W31" s="80"/>
      <c r="X31" s="80"/>
      <c r="Y31" s="50"/>
      <c r="Z31" s="50"/>
      <c r="AA31" s="50"/>
      <c r="AB31" s="50"/>
      <c r="AC31" s="12"/>
    </row>
    <row r="32" ht="15.75" customHeight="1">
      <c r="A32" s="10"/>
      <c r="B32" s="75">
        <v>17.0</v>
      </c>
      <c r="C32" s="76">
        <f t="shared" si="2"/>
        <v>45552</v>
      </c>
      <c r="D32" s="77">
        <f t="shared" si="1"/>
        <v>45552</v>
      </c>
      <c r="E32" s="78">
        <v>10.0</v>
      </c>
      <c r="F32" s="79">
        <f t="shared" si="3"/>
        <v>1556.889478</v>
      </c>
      <c r="G32" s="80"/>
      <c r="H32" s="80" t="s">
        <v>19</v>
      </c>
      <c r="I32" s="80"/>
      <c r="J32" s="80"/>
      <c r="K32" s="80"/>
      <c r="L32" s="80"/>
      <c r="M32" s="80"/>
      <c r="N32" s="80"/>
      <c r="O32" s="80"/>
      <c r="P32" s="80"/>
      <c r="Q32" s="80"/>
      <c r="R32" s="80"/>
      <c r="S32" s="80"/>
      <c r="T32" s="80"/>
      <c r="U32" s="80"/>
      <c r="V32" s="80"/>
      <c r="W32" s="80"/>
      <c r="X32" s="80"/>
      <c r="Y32" s="50"/>
      <c r="Z32" s="50"/>
      <c r="AA32" s="50"/>
      <c r="AB32" s="50"/>
      <c r="AC32" s="12"/>
    </row>
    <row r="33" ht="15.75" customHeight="1">
      <c r="A33" s="10"/>
      <c r="B33" s="75">
        <v>18.0</v>
      </c>
      <c r="C33" s="76">
        <f t="shared" si="2"/>
        <v>45553</v>
      </c>
      <c r="D33" s="77">
        <f t="shared" si="1"/>
        <v>45553</v>
      </c>
      <c r="E33" s="79"/>
      <c r="F33" s="79">
        <f t="shared" si="3"/>
        <v>1557.911054</v>
      </c>
      <c r="G33" s="80"/>
      <c r="H33" s="80" t="s">
        <v>19</v>
      </c>
      <c r="I33" s="80"/>
      <c r="J33" s="80"/>
      <c r="K33" s="80"/>
      <c r="L33" s="80"/>
      <c r="M33" s="80"/>
      <c r="N33" s="80"/>
      <c r="O33" s="80"/>
      <c r="P33" s="80"/>
      <c r="Q33" s="80"/>
      <c r="R33" s="80"/>
      <c r="S33" s="80"/>
      <c r="T33" s="80"/>
      <c r="U33" s="80"/>
      <c r="V33" s="80"/>
      <c r="W33" s="80"/>
      <c r="X33" s="80"/>
      <c r="Y33" s="50"/>
      <c r="Z33" s="50"/>
      <c r="AA33" s="50"/>
      <c r="AB33" s="50"/>
      <c r="AC33" s="12"/>
    </row>
    <row r="34" ht="15.75" customHeight="1">
      <c r="A34" s="10"/>
      <c r="B34" s="75">
        <v>19.0</v>
      </c>
      <c r="C34" s="76">
        <f t="shared" si="2"/>
        <v>45554</v>
      </c>
      <c r="D34" s="77">
        <f t="shared" si="1"/>
        <v>45554</v>
      </c>
      <c r="E34" s="79"/>
      <c r="F34" s="79">
        <f t="shared" si="3"/>
        <v>1558.933299</v>
      </c>
      <c r="G34" s="80"/>
      <c r="H34" s="80"/>
      <c r="I34" s="80"/>
      <c r="J34" s="80"/>
      <c r="K34" s="80"/>
      <c r="L34" s="80"/>
      <c r="M34" s="80"/>
      <c r="N34" s="80"/>
      <c r="O34" s="80"/>
      <c r="P34" s="80"/>
      <c r="Q34" s="80"/>
      <c r="R34" s="80"/>
      <c r="S34" s="80"/>
      <c r="T34" s="80"/>
      <c r="U34" s="80"/>
      <c r="V34" s="80"/>
      <c r="W34" s="80"/>
      <c r="X34" s="80"/>
      <c r="Y34" s="50"/>
      <c r="Z34" s="50"/>
      <c r="AA34" s="50"/>
      <c r="AB34" s="50"/>
      <c r="AC34" s="12"/>
    </row>
    <row r="35" ht="15.75" customHeight="1">
      <c r="A35" s="10"/>
      <c r="B35" s="75">
        <v>20.0</v>
      </c>
      <c r="C35" s="76">
        <f t="shared" si="2"/>
        <v>45555</v>
      </c>
      <c r="D35" s="77">
        <f t="shared" si="1"/>
        <v>45555</v>
      </c>
      <c r="E35" s="79"/>
      <c r="F35" s="79">
        <f t="shared" si="3"/>
        <v>1559.956216</v>
      </c>
      <c r="G35" s="80"/>
      <c r="H35" s="80"/>
      <c r="I35" s="80"/>
      <c r="J35" s="80"/>
      <c r="K35" s="80"/>
      <c r="L35" s="80"/>
      <c r="M35" s="80"/>
      <c r="N35" s="80"/>
      <c r="O35" s="80"/>
      <c r="P35" s="80"/>
      <c r="Q35" s="80"/>
      <c r="R35" s="80"/>
      <c r="S35" s="80"/>
      <c r="T35" s="80"/>
      <c r="U35" s="80"/>
      <c r="V35" s="80"/>
      <c r="W35" s="80"/>
      <c r="X35" s="80"/>
      <c r="Y35" s="50"/>
      <c r="Z35" s="50"/>
      <c r="AA35" s="50"/>
      <c r="AB35" s="50"/>
      <c r="AC35" s="12"/>
    </row>
    <row r="36" ht="15.75" customHeight="1">
      <c r="A36" s="10"/>
      <c r="B36" s="75">
        <v>21.0</v>
      </c>
      <c r="C36" s="76">
        <f t="shared" si="2"/>
        <v>45556</v>
      </c>
      <c r="D36" s="77">
        <f t="shared" si="1"/>
        <v>45556</v>
      </c>
      <c r="E36" s="79"/>
      <c r="F36" s="79">
        <f t="shared" si="3"/>
        <v>1560.979804</v>
      </c>
      <c r="G36" s="80"/>
      <c r="H36" s="80"/>
      <c r="I36" s="80"/>
      <c r="J36" s="80"/>
      <c r="K36" s="80"/>
      <c r="L36" s="80"/>
      <c r="M36" s="80"/>
      <c r="N36" s="80"/>
      <c r="O36" s="80"/>
      <c r="P36" s="80"/>
      <c r="Q36" s="80"/>
      <c r="R36" s="80"/>
      <c r="S36" s="80"/>
      <c r="T36" s="80"/>
      <c r="U36" s="80"/>
      <c r="V36" s="80"/>
      <c r="W36" s="80"/>
      <c r="X36" s="80"/>
      <c r="Y36" s="50"/>
      <c r="Z36" s="50"/>
      <c r="AA36" s="50"/>
      <c r="AB36" s="50"/>
      <c r="AC36" s="12"/>
    </row>
    <row r="37" ht="15.75" customHeight="1">
      <c r="A37" s="10"/>
      <c r="B37" s="75">
        <v>22.0</v>
      </c>
      <c r="C37" s="76">
        <f t="shared" si="2"/>
        <v>45557</v>
      </c>
      <c r="D37" s="77">
        <f t="shared" si="1"/>
        <v>45557</v>
      </c>
      <c r="E37" s="79"/>
      <c r="F37" s="79">
        <f t="shared" si="3"/>
        <v>1562.004063</v>
      </c>
      <c r="G37" s="80"/>
      <c r="H37" s="80"/>
      <c r="I37" s="80"/>
      <c r="J37" s="80"/>
      <c r="K37" s="80"/>
      <c r="L37" s="80"/>
      <c r="M37" s="80"/>
      <c r="N37" s="80"/>
      <c r="O37" s="80"/>
      <c r="P37" s="80"/>
      <c r="Q37" s="80"/>
      <c r="R37" s="80"/>
      <c r="S37" s="80"/>
      <c r="T37" s="80"/>
      <c r="U37" s="80"/>
      <c r="V37" s="80"/>
      <c r="W37" s="80"/>
      <c r="X37" s="80"/>
      <c r="Y37" s="50"/>
      <c r="Z37" s="50"/>
      <c r="AA37" s="50"/>
      <c r="AB37" s="50"/>
      <c r="AC37" s="12"/>
    </row>
    <row r="38" ht="15.75" customHeight="1">
      <c r="A38" s="10"/>
      <c r="B38" s="75">
        <v>23.0</v>
      </c>
      <c r="C38" s="76">
        <f t="shared" si="2"/>
        <v>45558</v>
      </c>
      <c r="D38" s="77">
        <f t="shared" si="1"/>
        <v>45558</v>
      </c>
      <c r="E38" s="78">
        <v>1.0</v>
      </c>
      <c r="F38" s="79">
        <f t="shared" si="3"/>
        <v>1562.028338</v>
      </c>
      <c r="G38" s="80"/>
      <c r="H38" s="80" t="s">
        <v>18</v>
      </c>
      <c r="I38" s="80"/>
      <c r="J38" s="80"/>
      <c r="K38" s="80"/>
      <c r="L38" s="80"/>
      <c r="M38" s="80"/>
      <c r="N38" s="80"/>
      <c r="O38" s="80"/>
      <c r="P38" s="80"/>
      <c r="Q38" s="80"/>
      <c r="R38" s="80"/>
      <c r="S38" s="80"/>
      <c r="T38" s="80"/>
      <c r="U38" s="80"/>
      <c r="V38" s="80"/>
      <c r="W38" s="80"/>
      <c r="X38" s="80"/>
      <c r="Y38" s="50"/>
      <c r="Z38" s="50"/>
      <c r="AA38" s="50"/>
      <c r="AB38" s="50"/>
      <c r="AC38" s="12"/>
    </row>
    <row r="39" ht="15.75" customHeight="1">
      <c r="A39" s="10"/>
      <c r="B39" s="75">
        <v>24.0</v>
      </c>
      <c r="C39" s="76">
        <f t="shared" si="2"/>
        <v>45559</v>
      </c>
      <c r="D39" s="77">
        <f t="shared" si="1"/>
        <v>45559</v>
      </c>
      <c r="E39" s="79"/>
      <c r="F39" s="79">
        <f t="shared" si="3"/>
        <v>1563.053286</v>
      </c>
      <c r="G39" s="80"/>
      <c r="H39" s="80"/>
      <c r="I39" s="80"/>
      <c r="J39" s="80"/>
      <c r="K39" s="80"/>
      <c r="L39" s="80"/>
      <c r="M39" s="80"/>
      <c r="N39" s="80"/>
      <c r="O39" s="80"/>
      <c r="P39" s="80"/>
      <c r="Q39" s="80"/>
      <c r="R39" s="80"/>
      <c r="S39" s="80"/>
      <c r="T39" s="80"/>
      <c r="U39" s="80"/>
      <c r="V39" s="80"/>
      <c r="W39" s="80"/>
      <c r="X39" s="80"/>
      <c r="Y39" s="50"/>
      <c r="Z39" s="50"/>
      <c r="AA39" s="50"/>
      <c r="AB39" s="50"/>
      <c r="AC39" s="12"/>
    </row>
    <row r="40" ht="15.75" customHeight="1">
      <c r="A40" s="10"/>
      <c r="B40" s="75">
        <v>25.0</v>
      </c>
      <c r="C40" s="76">
        <f t="shared" si="2"/>
        <v>45560</v>
      </c>
      <c r="D40" s="77">
        <f t="shared" si="1"/>
        <v>45560</v>
      </c>
      <c r="E40" s="79"/>
      <c r="F40" s="79">
        <f t="shared" si="3"/>
        <v>1564.078905</v>
      </c>
      <c r="G40" s="80"/>
      <c r="H40" s="80"/>
      <c r="I40" s="80"/>
      <c r="J40" s="80"/>
      <c r="K40" s="80"/>
      <c r="L40" s="80"/>
      <c r="M40" s="80"/>
      <c r="N40" s="80"/>
      <c r="O40" s="80"/>
      <c r="P40" s="80"/>
      <c r="Q40" s="80"/>
      <c r="R40" s="80"/>
      <c r="S40" s="80"/>
      <c r="T40" s="80"/>
      <c r="U40" s="80"/>
      <c r="V40" s="80"/>
      <c r="W40" s="80"/>
      <c r="X40" s="80"/>
      <c r="Y40" s="50"/>
      <c r="Z40" s="50"/>
      <c r="AA40" s="50"/>
      <c r="AB40" s="50"/>
      <c r="AC40" s="12"/>
    </row>
    <row r="41" ht="15.75" customHeight="1">
      <c r="A41" s="10"/>
      <c r="B41" s="75">
        <v>26.0</v>
      </c>
      <c r="C41" s="76">
        <f t="shared" si="2"/>
        <v>45561</v>
      </c>
      <c r="D41" s="77">
        <f t="shared" si="1"/>
        <v>45561</v>
      </c>
      <c r="E41" s="79"/>
      <c r="F41" s="79">
        <f t="shared" si="3"/>
        <v>1565.105198</v>
      </c>
      <c r="G41" s="80"/>
      <c r="H41" s="80"/>
      <c r="I41" s="80"/>
      <c r="J41" s="80"/>
      <c r="K41" s="80"/>
      <c r="L41" s="80"/>
      <c r="M41" s="80"/>
      <c r="N41" s="80"/>
      <c r="O41" s="80"/>
      <c r="P41" s="80"/>
      <c r="Q41" s="80"/>
      <c r="R41" s="80"/>
      <c r="S41" s="80"/>
      <c r="T41" s="80"/>
      <c r="U41" s="80"/>
      <c r="V41" s="80"/>
      <c r="W41" s="80"/>
      <c r="X41" s="80"/>
      <c r="Y41" s="50"/>
      <c r="Z41" s="50"/>
      <c r="AA41" s="50"/>
      <c r="AB41" s="50"/>
      <c r="AC41" s="12"/>
    </row>
    <row r="42" ht="15.75" customHeight="1">
      <c r="A42" s="10"/>
      <c r="B42" s="75">
        <v>27.0</v>
      </c>
      <c r="C42" s="76">
        <f t="shared" si="2"/>
        <v>45562</v>
      </c>
      <c r="D42" s="77">
        <f t="shared" si="1"/>
        <v>45562</v>
      </c>
      <c r="E42" s="78">
        <v>1.0</v>
      </c>
      <c r="F42" s="79">
        <f t="shared" si="3"/>
        <v>1565.131508</v>
      </c>
      <c r="G42" s="80"/>
      <c r="H42" s="80"/>
      <c r="I42" s="80"/>
      <c r="J42" s="80"/>
      <c r="K42" s="80"/>
      <c r="L42" s="80"/>
      <c r="M42" s="80"/>
      <c r="N42" s="80"/>
      <c r="O42" s="80"/>
      <c r="P42" s="80"/>
      <c r="Q42" s="80"/>
      <c r="R42" s="80"/>
      <c r="S42" s="80"/>
      <c r="T42" s="80"/>
      <c r="U42" s="80"/>
      <c r="V42" s="80"/>
      <c r="W42" s="80"/>
      <c r="X42" s="80"/>
      <c r="Y42" s="50"/>
      <c r="Z42" s="50"/>
      <c r="AA42" s="50"/>
      <c r="AB42" s="50"/>
      <c r="AC42" s="12"/>
    </row>
    <row r="43" ht="15.75" customHeight="1">
      <c r="A43" s="10"/>
      <c r="B43" s="75">
        <v>28.0</v>
      </c>
      <c r="C43" s="76">
        <f t="shared" si="2"/>
        <v>45563</v>
      </c>
      <c r="D43" s="77">
        <f t="shared" si="1"/>
        <v>45563</v>
      </c>
      <c r="E43" s="79"/>
      <c r="F43" s="79">
        <f t="shared" si="3"/>
        <v>1566.158492</v>
      </c>
      <c r="G43" s="80"/>
      <c r="H43" s="80"/>
      <c r="I43" s="80"/>
      <c r="J43" s="80"/>
      <c r="K43" s="80"/>
      <c r="L43" s="80"/>
      <c r="M43" s="80"/>
      <c r="N43" s="80"/>
      <c r="O43" s="80"/>
      <c r="P43" s="80"/>
      <c r="Q43" s="80"/>
      <c r="R43" s="80"/>
      <c r="S43" s="80"/>
      <c r="T43" s="80"/>
      <c r="U43" s="80"/>
      <c r="V43" s="80"/>
      <c r="W43" s="80"/>
      <c r="X43" s="80"/>
      <c r="Y43" s="50"/>
      <c r="Z43" s="50"/>
      <c r="AA43" s="50"/>
      <c r="AB43" s="50"/>
      <c r="AC43" s="12"/>
    </row>
    <row r="44" ht="15.75" customHeight="1">
      <c r="A44" s="10"/>
      <c r="B44" s="75">
        <v>29.0</v>
      </c>
      <c r="C44" s="76">
        <f t="shared" si="2"/>
        <v>45564</v>
      </c>
      <c r="D44" s="77">
        <f t="shared" si="1"/>
        <v>45564</v>
      </c>
      <c r="E44" s="79"/>
      <c r="F44" s="79">
        <f t="shared" si="3"/>
        <v>1567.186149</v>
      </c>
      <c r="G44" s="80"/>
      <c r="H44" s="80"/>
      <c r="I44" s="80"/>
      <c r="J44" s="80"/>
      <c r="K44" s="80"/>
      <c r="L44" s="80"/>
      <c r="M44" s="80"/>
      <c r="N44" s="80"/>
      <c r="O44" s="80"/>
      <c r="P44" s="80"/>
      <c r="Q44" s="80"/>
      <c r="R44" s="80"/>
      <c r="S44" s="80"/>
      <c r="T44" s="80"/>
      <c r="U44" s="80"/>
      <c r="V44" s="80"/>
      <c r="W44" s="80"/>
      <c r="X44" s="80"/>
      <c r="Y44" s="50"/>
      <c r="Z44" s="50"/>
      <c r="AA44" s="50"/>
      <c r="AB44" s="50"/>
      <c r="AC44" s="12"/>
    </row>
    <row r="45" ht="15.75" customHeight="1">
      <c r="A45" s="10"/>
      <c r="B45" s="93">
        <v>30.0</v>
      </c>
      <c r="C45" s="76">
        <f t="shared" si="2"/>
        <v>45565</v>
      </c>
      <c r="D45" s="77">
        <f t="shared" si="1"/>
        <v>45565</v>
      </c>
      <c r="E45" s="80"/>
      <c r="F45" s="79">
        <f t="shared" si="3"/>
        <v>1568.214481</v>
      </c>
      <c r="G45" s="80"/>
      <c r="H45" s="80"/>
      <c r="I45" s="80"/>
      <c r="J45" s="80"/>
      <c r="K45" s="80"/>
      <c r="L45" s="80"/>
      <c r="M45" s="80"/>
      <c r="N45" s="80"/>
      <c r="O45" s="80"/>
      <c r="P45" s="80"/>
      <c r="Q45" s="80"/>
      <c r="R45" s="80"/>
      <c r="S45" s="80"/>
      <c r="T45" s="80"/>
      <c r="U45" s="80"/>
      <c r="V45" s="80"/>
      <c r="W45" s="80"/>
      <c r="X45" s="80"/>
      <c r="Y45" s="50"/>
      <c r="Z45" s="50"/>
      <c r="AA45" s="50"/>
      <c r="AB45" s="50"/>
      <c r="AC45" s="12"/>
    </row>
    <row r="46" ht="15.75" customHeight="1">
      <c r="A46" s="10"/>
      <c r="B46" s="75"/>
      <c r="C46" s="76"/>
      <c r="D46" s="76"/>
      <c r="E46" s="80"/>
      <c r="F46" s="80"/>
      <c r="G46" s="80"/>
      <c r="H46" s="80"/>
      <c r="I46" s="80"/>
      <c r="J46" s="80"/>
      <c r="K46" s="80"/>
      <c r="L46" s="80"/>
      <c r="M46" s="80"/>
      <c r="N46" s="80"/>
      <c r="O46" s="80"/>
      <c r="P46" s="80"/>
      <c r="Q46" s="80"/>
      <c r="R46" s="80"/>
      <c r="S46" s="80"/>
      <c r="T46" s="80"/>
      <c r="U46" s="80"/>
      <c r="V46" s="80"/>
      <c r="W46" s="80"/>
      <c r="X46" s="80"/>
      <c r="Y46" s="50"/>
      <c r="Z46" s="50"/>
      <c r="AA46" s="50"/>
      <c r="AB46" s="50"/>
      <c r="AC46" s="12"/>
    </row>
    <row r="47" ht="15.75" customHeight="1">
      <c r="A47" s="10"/>
      <c r="B47" s="75"/>
      <c r="C47" s="76"/>
      <c r="D47" s="76"/>
      <c r="E47" s="80"/>
      <c r="F47" s="80"/>
      <c r="G47" s="80"/>
      <c r="H47" s="80"/>
      <c r="I47" s="80"/>
      <c r="J47" s="80"/>
      <c r="K47" s="80"/>
      <c r="L47" s="80"/>
      <c r="M47" s="80"/>
      <c r="N47" s="80"/>
      <c r="O47" s="80"/>
      <c r="P47" s="80"/>
      <c r="Q47" s="80"/>
      <c r="R47" s="80"/>
      <c r="S47" s="80"/>
      <c r="T47" s="80"/>
      <c r="U47" s="80"/>
      <c r="V47" s="80"/>
      <c r="W47" s="80"/>
      <c r="X47" s="80"/>
      <c r="Y47" s="50"/>
      <c r="Z47" s="50"/>
      <c r="AA47" s="50"/>
      <c r="AB47" s="50"/>
      <c r="AC47" s="12"/>
    </row>
    <row r="48" ht="15.75" customHeight="1">
      <c r="A48" s="10"/>
      <c r="B48" s="75"/>
      <c r="C48" s="76"/>
      <c r="D48" s="76"/>
      <c r="E48" s="80"/>
      <c r="F48" s="80"/>
      <c r="G48" s="80"/>
      <c r="H48" s="80"/>
      <c r="I48" s="80"/>
      <c r="J48" s="80"/>
      <c r="K48" s="80"/>
      <c r="L48" s="80"/>
      <c r="M48" s="80"/>
      <c r="N48" s="80"/>
      <c r="O48" s="80"/>
      <c r="P48" s="80"/>
      <c r="Q48" s="80"/>
      <c r="R48" s="80"/>
      <c r="S48" s="80"/>
      <c r="T48" s="80"/>
      <c r="U48" s="80"/>
      <c r="V48" s="80"/>
      <c r="W48" s="80"/>
      <c r="X48" s="80"/>
      <c r="Y48" s="50"/>
      <c r="Z48" s="50"/>
      <c r="AA48" s="50"/>
      <c r="AB48" s="50"/>
      <c r="AC48" s="12"/>
    </row>
    <row r="49" ht="15.75" customHeight="1">
      <c r="A49" s="10"/>
      <c r="B49" s="75"/>
      <c r="C49" s="76"/>
      <c r="D49" s="76"/>
      <c r="E49" s="80"/>
      <c r="F49" s="80"/>
      <c r="G49" s="80"/>
      <c r="H49" s="80"/>
      <c r="I49" s="80"/>
      <c r="J49" s="80"/>
      <c r="K49" s="80"/>
      <c r="L49" s="80"/>
      <c r="M49" s="80"/>
      <c r="N49" s="80"/>
      <c r="O49" s="80"/>
      <c r="P49" s="80"/>
      <c r="Q49" s="80"/>
      <c r="R49" s="80"/>
      <c r="S49" s="80"/>
      <c r="T49" s="80"/>
      <c r="U49" s="80"/>
      <c r="V49" s="80"/>
      <c r="W49" s="80"/>
      <c r="X49" s="80"/>
      <c r="Y49" s="50"/>
      <c r="Z49" s="50"/>
      <c r="AA49" s="50"/>
      <c r="AB49" s="50"/>
      <c r="AC49" s="12"/>
    </row>
    <row r="50" ht="15.75" customHeight="1">
      <c r="A50" s="10"/>
      <c r="B50" s="75"/>
      <c r="C50" s="76"/>
      <c r="D50" s="76"/>
      <c r="E50" s="80"/>
      <c r="F50" s="80"/>
      <c r="G50" s="80"/>
      <c r="H50" s="80"/>
      <c r="I50" s="80"/>
      <c r="J50" s="80"/>
      <c r="K50" s="80"/>
      <c r="L50" s="80"/>
      <c r="M50" s="80"/>
      <c r="N50" s="80"/>
      <c r="O50" s="80"/>
      <c r="P50" s="80"/>
      <c r="Q50" s="80"/>
      <c r="R50" s="80"/>
      <c r="S50" s="80"/>
      <c r="T50" s="80"/>
      <c r="U50" s="80"/>
      <c r="V50" s="80"/>
      <c r="W50" s="80"/>
      <c r="X50" s="80"/>
      <c r="Y50" s="50"/>
      <c r="Z50" s="50"/>
      <c r="AA50" s="50"/>
      <c r="AB50" s="50"/>
      <c r="AC50" s="12"/>
    </row>
    <row r="51" ht="15.75" customHeight="1">
      <c r="A51" s="10"/>
      <c r="B51" s="75"/>
      <c r="C51" s="76"/>
      <c r="D51" s="76"/>
      <c r="E51" s="80">
        <f t="shared" ref="E51:E131" si="4">IF((F50-$C$11-$F$11)&lt;=0,($C$11+(F50-$C$11)),($C$11+$F$11))</f>
        <v>0</v>
      </c>
      <c r="F51" s="80"/>
      <c r="G51" s="80"/>
      <c r="H51" s="80"/>
      <c r="I51" s="80"/>
      <c r="J51" s="80"/>
      <c r="K51" s="80"/>
      <c r="L51" s="80"/>
      <c r="M51" s="80"/>
      <c r="N51" s="80"/>
      <c r="O51" s="80"/>
      <c r="P51" s="80"/>
      <c r="Q51" s="80"/>
      <c r="R51" s="80"/>
      <c r="S51" s="80"/>
      <c r="T51" s="80"/>
      <c r="U51" s="80"/>
      <c r="V51" s="80"/>
      <c r="W51" s="80"/>
      <c r="X51" s="80"/>
      <c r="Y51" s="50"/>
      <c r="Z51" s="50"/>
      <c r="AA51" s="50"/>
      <c r="AB51" s="50"/>
      <c r="AC51" s="12"/>
    </row>
    <row r="52" ht="15.75" customHeight="1">
      <c r="A52" s="10"/>
      <c r="B52" s="75"/>
      <c r="C52" s="76"/>
      <c r="D52" s="76"/>
      <c r="E52" s="80">
        <f t="shared" si="4"/>
        <v>0</v>
      </c>
      <c r="F52" s="80"/>
      <c r="G52" s="80"/>
      <c r="H52" s="80"/>
      <c r="I52" s="80"/>
      <c r="J52" s="80"/>
      <c r="K52" s="80"/>
      <c r="L52" s="80"/>
      <c r="M52" s="80"/>
      <c r="N52" s="80"/>
      <c r="O52" s="80"/>
      <c r="P52" s="80"/>
      <c r="Q52" s="80"/>
      <c r="R52" s="80"/>
      <c r="S52" s="80"/>
      <c r="T52" s="80"/>
      <c r="U52" s="80"/>
      <c r="V52" s="80"/>
      <c r="W52" s="80"/>
      <c r="X52" s="80"/>
      <c r="Y52" s="50"/>
      <c r="Z52" s="50"/>
      <c r="AA52" s="50"/>
      <c r="AB52" s="50"/>
      <c r="AC52" s="12"/>
    </row>
    <row r="53" ht="15.75" customHeight="1">
      <c r="A53" s="10"/>
      <c r="B53" s="75"/>
      <c r="C53" s="76"/>
      <c r="D53" s="76"/>
      <c r="E53" s="80">
        <f t="shared" si="4"/>
        <v>0</v>
      </c>
      <c r="F53" s="80"/>
      <c r="G53" s="80"/>
      <c r="H53" s="80"/>
      <c r="I53" s="80"/>
      <c r="J53" s="80"/>
      <c r="K53" s="80"/>
      <c r="L53" s="80"/>
      <c r="M53" s="80"/>
      <c r="N53" s="80"/>
      <c r="O53" s="80"/>
      <c r="P53" s="80"/>
      <c r="Q53" s="80"/>
      <c r="R53" s="80"/>
      <c r="S53" s="80"/>
      <c r="T53" s="80"/>
      <c r="U53" s="80"/>
      <c r="V53" s="80"/>
      <c r="W53" s="80"/>
      <c r="X53" s="80"/>
      <c r="Y53" s="50"/>
      <c r="Z53" s="50"/>
      <c r="AA53" s="50"/>
      <c r="AB53" s="50"/>
      <c r="AC53" s="12"/>
    </row>
    <row r="54" ht="15.75" customHeight="1">
      <c r="A54" s="10"/>
      <c r="B54" s="75"/>
      <c r="C54" s="76"/>
      <c r="D54" s="76"/>
      <c r="E54" s="80">
        <f t="shared" si="4"/>
        <v>0</v>
      </c>
      <c r="F54" s="80"/>
      <c r="G54" s="80"/>
      <c r="H54" s="80"/>
      <c r="I54" s="80"/>
      <c r="J54" s="80"/>
      <c r="K54" s="80"/>
      <c r="L54" s="80"/>
      <c r="M54" s="80"/>
      <c r="N54" s="80"/>
      <c r="O54" s="80"/>
      <c r="P54" s="80"/>
      <c r="Q54" s="80"/>
      <c r="R54" s="80"/>
      <c r="S54" s="80"/>
      <c r="T54" s="80"/>
      <c r="U54" s="80"/>
      <c r="V54" s="80"/>
      <c r="W54" s="80"/>
      <c r="X54" s="80"/>
      <c r="Y54" s="50"/>
      <c r="Z54" s="50"/>
      <c r="AA54" s="50"/>
      <c r="AB54" s="50"/>
      <c r="AC54" s="12"/>
    </row>
    <row r="55" ht="15.75" customHeight="1">
      <c r="A55" s="10"/>
      <c r="B55" s="75"/>
      <c r="C55" s="76"/>
      <c r="D55" s="76"/>
      <c r="E55" s="80">
        <f t="shared" si="4"/>
        <v>0</v>
      </c>
      <c r="F55" s="80"/>
      <c r="G55" s="80"/>
      <c r="H55" s="80"/>
      <c r="I55" s="80"/>
      <c r="J55" s="80"/>
      <c r="K55" s="80"/>
      <c r="L55" s="80"/>
      <c r="M55" s="80"/>
      <c r="N55" s="80"/>
      <c r="O55" s="80"/>
      <c r="P55" s="80"/>
      <c r="Q55" s="80"/>
      <c r="R55" s="80"/>
      <c r="S55" s="80"/>
      <c r="T55" s="80"/>
      <c r="U55" s="80"/>
      <c r="V55" s="80"/>
      <c r="W55" s="80"/>
      <c r="X55" s="80"/>
      <c r="Y55" s="50"/>
      <c r="Z55" s="50"/>
      <c r="AA55" s="50"/>
      <c r="AB55" s="50"/>
      <c r="AC55" s="12"/>
    </row>
    <row r="56" ht="15.75" customHeight="1">
      <c r="A56" s="10"/>
      <c r="B56" s="75"/>
      <c r="C56" s="76"/>
      <c r="D56" s="76"/>
      <c r="E56" s="80">
        <f t="shared" si="4"/>
        <v>0</v>
      </c>
      <c r="F56" s="80"/>
      <c r="G56" s="80"/>
      <c r="H56" s="80"/>
      <c r="I56" s="80"/>
      <c r="J56" s="80"/>
      <c r="K56" s="80"/>
      <c r="L56" s="80"/>
      <c r="M56" s="80"/>
      <c r="N56" s="80"/>
      <c r="O56" s="80"/>
      <c r="P56" s="80"/>
      <c r="Q56" s="80"/>
      <c r="R56" s="80"/>
      <c r="S56" s="80"/>
      <c r="T56" s="80"/>
      <c r="U56" s="80"/>
      <c r="V56" s="80"/>
      <c r="W56" s="80"/>
      <c r="X56" s="80"/>
      <c r="Y56" s="50"/>
      <c r="Z56" s="50"/>
      <c r="AA56" s="50"/>
      <c r="AB56" s="50"/>
      <c r="AC56" s="12"/>
    </row>
    <row r="57" ht="15.75" customHeight="1">
      <c r="A57" s="10"/>
      <c r="B57" s="75"/>
      <c r="C57" s="76"/>
      <c r="D57" s="76"/>
      <c r="E57" s="80">
        <f t="shared" si="4"/>
        <v>0</v>
      </c>
      <c r="F57" s="80"/>
      <c r="G57" s="80"/>
      <c r="H57" s="80"/>
      <c r="I57" s="80"/>
      <c r="J57" s="80"/>
      <c r="K57" s="80"/>
      <c r="L57" s="80"/>
      <c r="M57" s="80"/>
      <c r="N57" s="80"/>
      <c r="O57" s="80"/>
      <c r="P57" s="80"/>
      <c r="Q57" s="80"/>
      <c r="R57" s="80"/>
      <c r="S57" s="80"/>
      <c r="T57" s="80"/>
      <c r="U57" s="80"/>
      <c r="V57" s="80"/>
      <c r="W57" s="80"/>
      <c r="X57" s="80"/>
      <c r="Y57" s="50"/>
      <c r="Z57" s="50"/>
      <c r="AA57" s="50"/>
      <c r="AB57" s="50"/>
      <c r="AC57" s="12"/>
    </row>
    <row r="58" ht="15.75" customHeight="1">
      <c r="A58" s="10"/>
      <c r="B58" s="75"/>
      <c r="C58" s="76"/>
      <c r="D58" s="76"/>
      <c r="E58" s="80">
        <f t="shared" si="4"/>
        <v>0</v>
      </c>
      <c r="F58" s="80"/>
      <c r="G58" s="80"/>
      <c r="H58" s="80"/>
      <c r="I58" s="80"/>
      <c r="J58" s="80"/>
      <c r="K58" s="80"/>
      <c r="L58" s="80"/>
      <c r="M58" s="80"/>
      <c r="N58" s="80"/>
      <c r="O58" s="80"/>
      <c r="P58" s="80"/>
      <c r="Q58" s="80"/>
      <c r="R58" s="80"/>
      <c r="S58" s="80"/>
      <c r="T58" s="80"/>
      <c r="U58" s="80"/>
      <c r="V58" s="80"/>
      <c r="W58" s="80"/>
      <c r="X58" s="80"/>
      <c r="Y58" s="50"/>
      <c r="Z58" s="50"/>
      <c r="AA58" s="50"/>
      <c r="AB58" s="50"/>
      <c r="AC58" s="12"/>
    </row>
    <row r="59" ht="15.75" customHeight="1">
      <c r="A59" s="10"/>
      <c r="B59" s="75"/>
      <c r="C59" s="76"/>
      <c r="D59" s="76"/>
      <c r="E59" s="80">
        <f t="shared" si="4"/>
        <v>0</v>
      </c>
      <c r="F59" s="80"/>
      <c r="G59" s="80"/>
      <c r="H59" s="80"/>
      <c r="I59" s="80"/>
      <c r="J59" s="80"/>
      <c r="K59" s="80"/>
      <c r="L59" s="80"/>
      <c r="M59" s="80"/>
      <c r="N59" s="80"/>
      <c r="O59" s="80"/>
      <c r="P59" s="80"/>
      <c r="Q59" s="80"/>
      <c r="R59" s="80"/>
      <c r="S59" s="80"/>
      <c r="T59" s="80"/>
      <c r="U59" s="80"/>
      <c r="V59" s="80"/>
      <c r="W59" s="80"/>
      <c r="X59" s="80"/>
      <c r="Y59" s="50"/>
      <c r="Z59" s="50"/>
      <c r="AA59" s="50"/>
      <c r="AB59" s="50"/>
      <c r="AC59" s="12"/>
    </row>
    <row r="60" ht="15.75" customHeight="1">
      <c r="A60" s="10"/>
      <c r="B60" s="75"/>
      <c r="C60" s="76"/>
      <c r="D60" s="76"/>
      <c r="E60" s="80">
        <f t="shared" si="4"/>
        <v>0</v>
      </c>
      <c r="F60" s="80"/>
      <c r="G60" s="80"/>
      <c r="H60" s="80"/>
      <c r="I60" s="80"/>
      <c r="J60" s="80"/>
      <c r="K60" s="80"/>
      <c r="L60" s="80"/>
      <c r="M60" s="80"/>
      <c r="N60" s="80"/>
      <c r="O60" s="80"/>
      <c r="P60" s="80"/>
      <c r="Q60" s="80"/>
      <c r="R60" s="80"/>
      <c r="S60" s="80"/>
      <c r="T60" s="80"/>
      <c r="U60" s="80"/>
      <c r="V60" s="80"/>
      <c r="W60" s="80"/>
      <c r="X60" s="80"/>
      <c r="Y60" s="50"/>
      <c r="Z60" s="50"/>
      <c r="AA60" s="50"/>
      <c r="AB60" s="50"/>
      <c r="AC60" s="12"/>
    </row>
    <row r="61" ht="15.75" customHeight="1">
      <c r="A61" s="10"/>
      <c r="B61" s="75"/>
      <c r="C61" s="76"/>
      <c r="D61" s="76"/>
      <c r="E61" s="80">
        <f t="shared" si="4"/>
        <v>0</v>
      </c>
      <c r="F61" s="80"/>
      <c r="G61" s="80"/>
      <c r="H61" s="80"/>
      <c r="I61" s="80"/>
      <c r="J61" s="80"/>
      <c r="K61" s="80"/>
      <c r="L61" s="80"/>
      <c r="M61" s="80"/>
      <c r="N61" s="80"/>
      <c r="O61" s="80"/>
      <c r="P61" s="80"/>
      <c r="Q61" s="80"/>
      <c r="R61" s="80"/>
      <c r="S61" s="80"/>
      <c r="T61" s="80"/>
      <c r="U61" s="80"/>
      <c r="V61" s="80"/>
      <c r="W61" s="80"/>
      <c r="X61" s="80"/>
      <c r="Y61" s="50"/>
      <c r="Z61" s="50"/>
      <c r="AA61" s="50"/>
      <c r="AB61" s="50"/>
      <c r="AC61" s="12"/>
    </row>
    <row r="62" ht="15.75" customHeight="1">
      <c r="A62" s="10"/>
      <c r="B62" s="75"/>
      <c r="C62" s="76"/>
      <c r="D62" s="76"/>
      <c r="E62" s="80">
        <f t="shared" si="4"/>
        <v>0</v>
      </c>
      <c r="F62" s="80"/>
      <c r="G62" s="80"/>
      <c r="H62" s="80"/>
      <c r="I62" s="80"/>
      <c r="J62" s="80"/>
      <c r="K62" s="80"/>
      <c r="L62" s="80"/>
      <c r="M62" s="80"/>
      <c r="N62" s="80"/>
      <c r="O62" s="80"/>
      <c r="P62" s="80"/>
      <c r="Q62" s="80"/>
      <c r="R62" s="80"/>
      <c r="S62" s="80"/>
      <c r="T62" s="80"/>
      <c r="U62" s="80"/>
      <c r="V62" s="80"/>
      <c r="W62" s="80"/>
      <c r="X62" s="80"/>
      <c r="Y62" s="50"/>
      <c r="Z62" s="50"/>
      <c r="AA62" s="50"/>
      <c r="AB62" s="50"/>
      <c r="AC62" s="12"/>
    </row>
    <row r="63" ht="15.75" customHeight="1">
      <c r="A63" s="10"/>
      <c r="B63" s="75"/>
      <c r="C63" s="76"/>
      <c r="D63" s="76"/>
      <c r="E63" s="80">
        <f t="shared" si="4"/>
        <v>0</v>
      </c>
      <c r="F63" s="80"/>
      <c r="G63" s="80"/>
      <c r="H63" s="80"/>
      <c r="I63" s="80"/>
      <c r="J63" s="80"/>
      <c r="K63" s="80"/>
      <c r="L63" s="80"/>
      <c r="M63" s="80"/>
      <c r="N63" s="80"/>
      <c r="O63" s="80"/>
      <c r="P63" s="80"/>
      <c r="Q63" s="80"/>
      <c r="R63" s="80"/>
      <c r="S63" s="80"/>
      <c r="T63" s="80"/>
      <c r="U63" s="80"/>
      <c r="V63" s="80"/>
      <c r="W63" s="80"/>
      <c r="X63" s="80"/>
      <c r="Y63" s="50"/>
      <c r="Z63" s="50"/>
      <c r="AA63" s="50"/>
      <c r="AB63" s="50"/>
      <c r="AC63" s="12"/>
    </row>
    <row r="64" ht="15.75" customHeight="1">
      <c r="A64" s="10"/>
      <c r="B64" s="75"/>
      <c r="C64" s="76"/>
      <c r="D64" s="76"/>
      <c r="E64" s="80">
        <f t="shared" si="4"/>
        <v>0</v>
      </c>
      <c r="F64" s="80"/>
      <c r="G64" s="80"/>
      <c r="H64" s="80"/>
      <c r="I64" s="80"/>
      <c r="J64" s="80"/>
      <c r="K64" s="80"/>
      <c r="L64" s="80"/>
      <c r="M64" s="80"/>
      <c r="N64" s="80"/>
      <c r="O64" s="80"/>
      <c r="P64" s="80"/>
      <c r="Q64" s="80"/>
      <c r="R64" s="80"/>
      <c r="S64" s="80"/>
      <c r="T64" s="80"/>
      <c r="U64" s="80"/>
      <c r="V64" s="80"/>
      <c r="W64" s="80"/>
      <c r="X64" s="80"/>
      <c r="Y64" s="50"/>
      <c r="Z64" s="50"/>
      <c r="AA64" s="50"/>
      <c r="AB64" s="50"/>
      <c r="AC64" s="12"/>
    </row>
    <row r="65" ht="15.75" customHeight="1">
      <c r="A65" s="10"/>
      <c r="B65" s="75"/>
      <c r="C65" s="76"/>
      <c r="D65" s="76"/>
      <c r="E65" s="80">
        <f t="shared" si="4"/>
        <v>0</v>
      </c>
      <c r="F65" s="80"/>
      <c r="G65" s="80"/>
      <c r="H65" s="80"/>
      <c r="I65" s="80"/>
      <c r="J65" s="80"/>
      <c r="K65" s="80"/>
      <c r="L65" s="80"/>
      <c r="M65" s="80"/>
      <c r="N65" s="80"/>
      <c r="O65" s="80"/>
      <c r="P65" s="80"/>
      <c r="Q65" s="80"/>
      <c r="R65" s="80"/>
      <c r="S65" s="80"/>
      <c r="T65" s="80"/>
      <c r="U65" s="80"/>
      <c r="V65" s="80"/>
      <c r="W65" s="80"/>
      <c r="X65" s="80"/>
      <c r="Y65" s="50"/>
      <c r="Z65" s="50"/>
      <c r="AA65" s="50"/>
      <c r="AB65" s="50"/>
      <c r="AC65" s="12"/>
    </row>
    <row r="66" ht="15.75" customHeight="1">
      <c r="A66" s="10"/>
      <c r="B66" s="75"/>
      <c r="C66" s="76"/>
      <c r="D66" s="76"/>
      <c r="E66" s="80">
        <f t="shared" si="4"/>
        <v>0</v>
      </c>
      <c r="F66" s="80"/>
      <c r="G66" s="80"/>
      <c r="H66" s="80"/>
      <c r="I66" s="80"/>
      <c r="J66" s="80"/>
      <c r="K66" s="80"/>
      <c r="L66" s="80"/>
      <c r="M66" s="80"/>
      <c r="N66" s="80"/>
      <c r="O66" s="80"/>
      <c r="P66" s="80"/>
      <c r="Q66" s="80"/>
      <c r="R66" s="80"/>
      <c r="S66" s="80"/>
      <c r="T66" s="80"/>
      <c r="U66" s="80"/>
      <c r="V66" s="80"/>
      <c r="W66" s="80"/>
      <c r="X66" s="80"/>
      <c r="Y66" s="50"/>
      <c r="Z66" s="50"/>
      <c r="AA66" s="50"/>
      <c r="AB66" s="50"/>
      <c r="AC66" s="12"/>
    </row>
    <row r="67" ht="15.75" customHeight="1">
      <c r="A67" s="10"/>
      <c r="B67" s="75"/>
      <c r="C67" s="76"/>
      <c r="D67" s="76"/>
      <c r="E67" s="80">
        <f t="shared" si="4"/>
        <v>0</v>
      </c>
      <c r="F67" s="80"/>
      <c r="G67" s="80"/>
      <c r="H67" s="80"/>
      <c r="I67" s="80"/>
      <c r="J67" s="80"/>
      <c r="K67" s="80"/>
      <c r="L67" s="80"/>
      <c r="M67" s="80"/>
      <c r="N67" s="80"/>
      <c r="O67" s="80"/>
      <c r="P67" s="80"/>
      <c r="Q67" s="80"/>
      <c r="R67" s="80"/>
      <c r="S67" s="80"/>
      <c r="T67" s="80"/>
      <c r="U67" s="80"/>
      <c r="V67" s="80"/>
      <c r="W67" s="80"/>
      <c r="X67" s="80"/>
      <c r="Y67" s="50"/>
      <c r="Z67" s="50"/>
      <c r="AA67" s="50"/>
      <c r="AB67" s="50"/>
      <c r="AC67" s="12"/>
    </row>
    <row r="68" ht="15.75" customHeight="1">
      <c r="A68" s="10"/>
      <c r="B68" s="75"/>
      <c r="C68" s="76"/>
      <c r="D68" s="76"/>
      <c r="E68" s="80">
        <f t="shared" si="4"/>
        <v>0</v>
      </c>
      <c r="F68" s="80"/>
      <c r="G68" s="80"/>
      <c r="H68" s="80"/>
      <c r="I68" s="80"/>
      <c r="J68" s="80"/>
      <c r="K68" s="80"/>
      <c r="L68" s="80"/>
      <c r="M68" s="80"/>
      <c r="N68" s="80"/>
      <c r="O68" s="80"/>
      <c r="P68" s="80"/>
      <c r="Q68" s="80"/>
      <c r="R68" s="80"/>
      <c r="S68" s="80"/>
      <c r="T68" s="80"/>
      <c r="U68" s="80"/>
      <c r="V68" s="80"/>
      <c r="W68" s="80"/>
      <c r="X68" s="80"/>
      <c r="Y68" s="50"/>
      <c r="Z68" s="50"/>
      <c r="AA68" s="50"/>
      <c r="AB68" s="50"/>
      <c r="AC68" s="12"/>
    </row>
    <row r="69" ht="15.75" customHeight="1">
      <c r="A69" s="10"/>
      <c r="B69" s="75"/>
      <c r="C69" s="76"/>
      <c r="D69" s="76"/>
      <c r="E69" s="80">
        <f t="shared" si="4"/>
        <v>0</v>
      </c>
      <c r="F69" s="80"/>
      <c r="G69" s="80"/>
      <c r="H69" s="80"/>
      <c r="I69" s="80"/>
      <c r="J69" s="80"/>
      <c r="K69" s="80"/>
      <c r="L69" s="80"/>
      <c r="M69" s="80"/>
      <c r="N69" s="80"/>
      <c r="O69" s="80"/>
      <c r="P69" s="80"/>
      <c r="Q69" s="80"/>
      <c r="R69" s="80"/>
      <c r="S69" s="80"/>
      <c r="T69" s="80"/>
      <c r="U69" s="80"/>
      <c r="V69" s="80"/>
      <c r="W69" s="80"/>
      <c r="X69" s="80"/>
      <c r="Y69" s="50"/>
      <c r="Z69" s="50"/>
      <c r="AA69" s="50"/>
      <c r="AB69" s="50"/>
      <c r="AC69" s="12"/>
    </row>
    <row r="70" ht="15.75" customHeight="1">
      <c r="A70" s="10"/>
      <c r="B70" s="75"/>
      <c r="C70" s="76"/>
      <c r="D70" s="76"/>
      <c r="E70" s="80">
        <f t="shared" si="4"/>
        <v>0</v>
      </c>
      <c r="F70" s="80"/>
      <c r="G70" s="80"/>
      <c r="H70" s="80"/>
      <c r="I70" s="80"/>
      <c r="J70" s="80"/>
      <c r="K70" s="80"/>
      <c r="L70" s="80"/>
      <c r="M70" s="80"/>
      <c r="N70" s="80"/>
      <c r="O70" s="80"/>
      <c r="P70" s="80"/>
      <c r="Q70" s="80"/>
      <c r="R70" s="80"/>
      <c r="S70" s="80"/>
      <c r="T70" s="80"/>
      <c r="U70" s="80"/>
      <c r="V70" s="80"/>
      <c r="W70" s="80"/>
      <c r="X70" s="80"/>
      <c r="Y70" s="50"/>
      <c r="Z70" s="50"/>
      <c r="AA70" s="50"/>
      <c r="AB70" s="50"/>
      <c r="AC70" s="12"/>
    </row>
    <row r="71" ht="15.75" customHeight="1">
      <c r="A71" s="10"/>
      <c r="B71" s="75"/>
      <c r="C71" s="76"/>
      <c r="D71" s="76"/>
      <c r="E71" s="80">
        <f t="shared" si="4"/>
        <v>0</v>
      </c>
      <c r="F71" s="80"/>
      <c r="G71" s="80"/>
      <c r="H71" s="80"/>
      <c r="I71" s="80"/>
      <c r="J71" s="80"/>
      <c r="K71" s="80"/>
      <c r="L71" s="80"/>
      <c r="M71" s="80"/>
      <c r="N71" s="80"/>
      <c r="O71" s="80"/>
      <c r="P71" s="80"/>
      <c r="Q71" s="80"/>
      <c r="R71" s="80"/>
      <c r="S71" s="80"/>
      <c r="T71" s="80"/>
      <c r="U71" s="80"/>
      <c r="V71" s="80"/>
      <c r="W71" s="80"/>
      <c r="X71" s="80"/>
      <c r="Y71" s="50"/>
      <c r="Z71" s="50"/>
      <c r="AA71" s="50"/>
      <c r="AB71" s="50"/>
      <c r="AC71" s="12"/>
    </row>
    <row r="72" ht="15.75" customHeight="1">
      <c r="A72" s="10"/>
      <c r="B72" s="75"/>
      <c r="C72" s="76"/>
      <c r="D72" s="76"/>
      <c r="E72" s="80">
        <f t="shared" si="4"/>
        <v>0</v>
      </c>
      <c r="F72" s="80"/>
      <c r="G72" s="80"/>
      <c r="H72" s="80"/>
      <c r="I72" s="80"/>
      <c r="J72" s="80"/>
      <c r="K72" s="80"/>
      <c r="L72" s="80"/>
      <c r="M72" s="80"/>
      <c r="N72" s="80"/>
      <c r="O72" s="80"/>
      <c r="P72" s="80"/>
      <c r="Q72" s="80"/>
      <c r="R72" s="80"/>
      <c r="S72" s="80"/>
      <c r="T72" s="80"/>
      <c r="U72" s="80"/>
      <c r="V72" s="80"/>
      <c r="W72" s="80"/>
      <c r="X72" s="80"/>
      <c r="Y72" s="50"/>
      <c r="Z72" s="50"/>
      <c r="AA72" s="50"/>
      <c r="AB72" s="50"/>
      <c r="AC72" s="12"/>
    </row>
    <row r="73" ht="15.75" customHeight="1">
      <c r="A73" s="10"/>
      <c r="B73" s="75"/>
      <c r="C73" s="76"/>
      <c r="D73" s="76"/>
      <c r="E73" s="80">
        <f t="shared" si="4"/>
        <v>0</v>
      </c>
      <c r="F73" s="80"/>
      <c r="G73" s="80"/>
      <c r="H73" s="80"/>
      <c r="I73" s="80"/>
      <c r="J73" s="80"/>
      <c r="K73" s="80"/>
      <c r="L73" s="80"/>
      <c r="M73" s="80"/>
      <c r="N73" s="80"/>
      <c r="O73" s="80"/>
      <c r="P73" s="80"/>
      <c r="Q73" s="80"/>
      <c r="R73" s="80"/>
      <c r="S73" s="80"/>
      <c r="T73" s="80"/>
      <c r="U73" s="80"/>
      <c r="V73" s="80"/>
      <c r="W73" s="80"/>
      <c r="X73" s="80"/>
      <c r="Y73" s="50"/>
      <c r="Z73" s="50"/>
      <c r="AA73" s="50"/>
      <c r="AB73" s="50"/>
      <c r="AC73" s="12"/>
    </row>
    <row r="74" ht="15.75" customHeight="1">
      <c r="A74" s="10"/>
      <c r="B74" s="75"/>
      <c r="C74" s="76"/>
      <c r="D74" s="76"/>
      <c r="E74" s="80">
        <f t="shared" si="4"/>
        <v>0</v>
      </c>
      <c r="F74" s="80"/>
      <c r="G74" s="80"/>
      <c r="H74" s="80"/>
      <c r="I74" s="80"/>
      <c r="J74" s="80"/>
      <c r="K74" s="80"/>
      <c r="L74" s="80"/>
      <c r="M74" s="80"/>
      <c r="N74" s="80"/>
      <c r="O74" s="80"/>
      <c r="P74" s="80"/>
      <c r="Q74" s="80"/>
      <c r="R74" s="80"/>
      <c r="S74" s="80"/>
      <c r="T74" s="80"/>
      <c r="U74" s="80"/>
      <c r="V74" s="80"/>
      <c r="W74" s="80"/>
      <c r="X74" s="80"/>
      <c r="Y74" s="50"/>
      <c r="Z74" s="50"/>
      <c r="AA74" s="50"/>
      <c r="AB74" s="50"/>
      <c r="AC74" s="12"/>
    </row>
    <row r="75" ht="15.75" customHeight="1">
      <c r="A75" s="10"/>
      <c r="B75" s="75"/>
      <c r="C75" s="76"/>
      <c r="D75" s="76"/>
      <c r="E75" s="80">
        <f t="shared" si="4"/>
        <v>0</v>
      </c>
      <c r="F75" s="80"/>
      <c r="G75" s="80"/>
      <c r="H75" s="80"/>
      <c r="I75" s="80"/>
      <c r="J75" s="80"/>
      <c r="K75" s="80"/>
      <c r="L75" s="80"/>
      <c r="M75" s="80"/>
      <c r="N75" s="80"/>
      <c r="O75" s="80"/>
      <c r="P75" s="80"/>
      <c r="Q75" s="80"/>
      <c r="R75" s="80"/>
      <c r="S75" s="80"/>
      <c r="T75" s="80"/>
      <c r="U75" s="80"/>
      <c r="V75" s="80"/>
      <c r="W75" s="80"/>
      <c r="X75" s="80"/>
      <c r="Y75" s="50"/>
      <c r="Z75" s="50"/>
      <c r="AA75" s="50"/>
      <c r="AB75" s="50"/>
      <c r="AC75" s="12"/>
    </row>
    <row r="76" ht="15.75" customHeight="1">
      <c r="A76" s="10"/>
      <c r="B76" s="75"/>
      <c r="C76" s="76"/>
      <c r="D76" s="76"/>
      <c r="E76" s="80">
        <f t="shared" si="4"/>
        <v>0</v>
      </c>
      <c r="F76" s="80"/>
      <c r="G76" s="80"/>
      <c r="H76" s="80"/>
      <c r="I76" s="80"/>
      <c r="J76" s="80"/>
      <c r="K76" s="80"/>
      <c r="L76" s="80"/>
      <c r="M76" s="80"/>
      <c r="N76" s="80"/>
      <c r="O76" s="80"/>
      <c r="P76" s="80"/>
      <c r="Q76" s="80"/>
      <c r="R76" s="80"/>
      <c r="S76" s="80"/>
      <c r="T76" s="80"/>
      <c r="U76" s="80"/>
      <c r="V76" s="80"/>
      <c r="W76" s="80"/>
      <c r="X76" s="80"/>
      <c r="Y76" s="50"/>
      <c r="Z76" s="50"/>
      <c r="AA76" s="50"/>
      <c r="AB76" s="50"/>
      <c r="AC76" s="12"/>
    </row>
    <row r="77" ht="15.75" customHeight="1">
      <c r="A77" s="10"/>
      <c r="B77" s="75"/>
      <c r="C77" s="76"/>
      <c r="D77" s="76"/>
      <c r="E77" s="80">
        <f t="shared" si="4"/>
        <v>0</v>
      </c>
      <c r="F77" s="80"/>
      <c r="G77" s="80"/>
      <c r="H77" s="80"/>
      <c r="I77" s="80"/>
      <c r="J77" s="80"/>
      <c r="K77" s="80"/>
      <c r="L77" s="80"/>
      <c r="M77" s="80"/>
      <c r="N77" s="80"/>
      <c r="O77" s="80"/>
      <c r="P77" s="80"/>
      <c r="Q77" s="80"/>
      <c r="R77" s="80"/>
      <c r="S77" s="80"/>
      <c r="T77" s="80"/>
      <c r="U77" s="80"/>
      <c r="V77" s="80"/>
      <c r="W77" s="80"/>
      <c r="X77" s="80"/>
      <c r="Y77" s="50"/>
      <c r="Z77" s="50"/>
      <c r="AA77" s="50"/>
      <c r="AB77" s="50"/>
      <c r="AC77" s="12"/>
    </row>
    <row r="78" ht="15.75" customHeight="1">
      <c r="A78" s="10"/>
      <c r="B78" s="75"/>
      <c r="C78" s="76"/>
      <c r="D78" s="76"/>
      <c r="E78" s="80">
        <f t="shared" si="4"/>
        <v>0</v>
      </c>
      <c r="F78" s="80"/>
      <c r="G78" s="80"/>
      <c r="H78" s="80"/>
      <c r="I78" s="80"/>
      <c r="J78" s="80"/>
      <c r="K78" s="80"/>
      <c r="L78" s="80"/>
      <c r="M78" s="80"/>
      <c r="N78" s="80"/>
      <c r="O78" s="80"/>
      <c r="P78" s="80"/>
      <c r="Q78" s="80"/>
      <c r="R78" s="80"/>
      <c r="S78" s="80"/>
      <c r="T78" s="80"/>
      <c r="U78" s="80"/>
      <c r="V78" s="80"/>
      <c r="W78" s="80"/>
      <c r="X78" s="80"/>
      <c r="Y78" s="50"/>
      <c r="Z78" s="50"/>
      <c r="AA78" s="50"/>
      <c r="AB78" s="50"/>
      <c r="AC78" s="12"/>
    </row>
    <row r="79" ht="15.75" customHeight="1">
      <c r="A79" s="10"/>
      <c r="B79" s="75"/>
      <c r="C79" s="76"/>
      <c r="D79" s="76"/>
      <c r="E79" s="80">
        <f t="shared" si="4"/>
        <v>0</v>
      </c>
      <c r="F79" s="80"/>
      <c r="G79" s="80"/>
      <c r="H79" s="80"/>
      <c r="I79" s="80"/>
      <c r="J79" s="80"/>
      <c r="K79" s="80"/>
      <c r="L79" s="80"/>
      <c r="M79" s="80"/>
      <c r="N79" s="80"/>
      <c r="O79" s="80"/>
      <c r="P79" s="80"/>
      <c r="Q79" s="80"/>
      <c r="R79" s="80"/>
      <c r="S79" s="80"/>
      <c r="T79" s="80"/>
      <c r="U79" s="80"/>
      <c r="V79" s="80"/>
      <c r="W79" s="80"/>
      <c r="X79" s="80"/>
      <c r="Y79" s="50"/>
      <c r="Z79" s="50"/>
      <c r="AA79" s="50"/>
      <c r="AB79" s="50"/>
      <c r="AC79" s="12"/>
    </row>
    <row r="80" ht="15.75" customHeight="1">
      <c r="A80" s="10"/>
      <c r="B80" s="75"/>
      <c r="C80" s="76"/>
      <c r="D80" s="76"/>
      <c r="E80" s="80">
        <f t="shared" si="4"/>
        <v>0</v>
      </c>
      <c r="F80" s="80"/>
      <c r="G80" s="80"/>
      <c r="H80" s="80"/>
      <c r="I80" s="80"/>
      <c r="J80" s="80"/>
      <c r="K80" s="80"/>
      <c r="L80" s="80"/>
      <c r="M80" s="80"/>
      <c r="N80" s="80"/>
      <c r="O80" s="80"/>
      <c r="P80" s="80"/>
      <c r="Q80" s="80"/>
      <c r="R80" s="80"/>
      <c r="S80" s="80"/>
      <c r="T80" s="80"/>
      <c r="U80" s="80"/>
      <c r="V80" s="80"/>
      <c r="W80" s="80"/>
      <c r="X80" s="80"/>
      <c r="Y80" s="50"/>
      <c r="Z80" s="50"/>
      <c r="AA80" s="50"/>
      <c r="AB80" s="50"/>
      <c r="AC80" s="12"/>
    </row>
    <row r="81" ht="15.75" customHeight="1">
      <c r="A81" s="10"/>
      <c r="B81" s="75"/>
      <c r="C81" s="76"/>
      <c r="D81" s="76"/>
      <c r="E81" s="80">
        <f t="shared" si="4"/>
        <v>0</v>
      </c>
      <c r="F81" s="80"/>
      <c r="G81" s="80"/>
      <c r="H81" s="80"/>
      <c r="I81" s="80"/>
      <c r="J81" s="80"/>
      <c r="K81" s="80"/>
      <c r="L81" s="80"/>
      <c r="M81" s="80"/>
      <c r="N81" s="80"/>
      <c r="O81" s="80"/>
      <c r="P81" s="80"/>
      <c r="Q81" s="80"/>
      <c r="R81" s="80"/>
      <c r="S81" s="80"/>
      <c r="T81" s="80"/>
      <c r="U81" s="80"/>
      <c r="V81" s="80"/>
      <c r="W81" s="80"/>
      <c r="X81" s="80"/>
      <c r="Y81" s="50"/>
      <c r="Z81" s="50"/>
      <c r="AA81" s="50"/>
      <c r="AB81" s="50"/>
      <c r="AC81" s="12"/>
    </row>
    <row r="82" ht="15.75" customHeight="1">
      <c r="A82" s="10"/>
      <c r="B82" s="75"/>
      <c r="C82" s="76"/>
      <c r="D82" s="76"/>
      <c r="E82" s="80">
        <f t="shared" si="4"/>
        <v>0</v>
      </c>
      <c r="F82" s="80"/>
      <c r="G82" s="80"/>
      <c r="H82" s="80"/>
      <c r="I82" s="80"/>
      <c r="J82" s="80"/>
      <c r="K82" s="80"/>
      <c r="L82" s="80"/>
      <c r="M82" s="80"/>
      <c r="N82" s="80"/>
      <c r="O82" s="80"/>
      <c r="P82" s="80"/>
      <c r="Q82" s="80"/>
      <c r="R82" s="80"/>
      <c r="S82" s="80"/>
      <c r="T82" s="80"/>
      <c r="U82" s="80"/>
      <c r="V82" s="80"/>
      <c r="W82" s="80"/>
      <c r="X82" s="80"/>
      <c r="Y82" s="50"/>
      <c r="Z82" s="50"/>
      <c r="AA82" s="50"/>
      <c r="AB82" s="50"/>
      <c r="AC82" s="12"/>
    </row>
    <row r="83" ht="15.75" customHeight="1">
      <c r="A83" s="10"/>
      <c r="B83" s="75"/>
      <c r="C83" s="76"/>
      <c r="D83" s="76"/>
      <c r="E83" s="80">
        <f t="shared" si="4"/>
        <v>0</v>
      </c>
      <c r="F83" s="80"/>
      <c r="G83" s="80"/>
      <c r="H83" s="80"/>
      <c r="I83" s="80"/>
      <c r="J83" s="80"/>
      <c r="K83" s="80"/>
      <c r="L83" s="80"/>
      <c r="M83" s="80"/>
      <c r="N83" s="80"/>
      <c r="O83" s="80"/>
      <c r="P83" s="80"/>
      <c r="Q83" s="80"/>
      <c r="R83" s="80"/>
      <c r="S83" s="80"/>
      <c r="T83" s="80"/>
      <c r="U83" s="80"/>
      <c r="V83" s="80"/>
      <c r="W83" s="80"/>
      <c r="X83" s="80"/>
      <c r="Y83" s="50"/>
      <c r="Z83" s="50"/>
      <c r="AA83" s="50"/>
      <c r="AB83" s="50"/>
      <c r="AC83" s="12"/>
    </row>
    <row r="84" ht="15.75" customHeight="1">
      <c r="A84" s="10"/>
      <c r="B84" s="75"/>
      <c r="C84" s="76"/>
      <c r="D84" s="76"/>
      <c r="E84" s="80">
        <f t="shared" si="4"/>
        <v>0</v>
      </c>
      <c r="F84" s="80"/>
      <c r="G84" s="80"/>
      <c r="H84" s="80"/>
      <c r="I84" s="80"/>
      <c r="J84" s="80"/>
      <c r="K84" s="80"/>
      <c r="L84" s="80"/>
      <c r="M84" s="80"/>
      <c r="N84" s="80"/>
      <c r="O84" s="80"/>
      <c r="P84" s="80"/>
      <c r="Q84" s="80"/>
      <c r="R84" s="80"/>
      <c r="S84" s="80"/>
      <c r="T84" s="80"/>
      <c r="U84" s="80"/>
      <c r="V84" s="80"/>
      <c r="W84" s="80"/>
      <c r="X84" s="80"/>
      <c r="Y84" s="50"/>
      <c r="Z84" s="50"/>
      <c r="AA84" s="50"/>
      <c r="AB84" s="50"/>
      <c r="AC84" s="12"/>
    </row>
    <row r="85" ht="15.75" customHeight="1">
      <c r="A85" s="10"/>
      <c r="B85" s="75"/>
      <c r="C85" s="76"/>
      <c r="D85" s="76"/>
      <c r="E85" s="80">
        <f t="shared" si="4"/>
        <v>0</v>
      </c>
      <c r="F85" s="80"/>
      <c r="G85" s="80"/>
      <c r="H85" s="80"/>
      <c r="I85" s="80"/>
      <c r="J85" s="80"/>
      <c r="K85" s="80"/>
      <c r="L85" s="80"/>
      <c r="M85" s="80"/>
      <c r="N85" s="80"/>
      <c r="O85" s="80"/>
      <c r="P85" s="80"/>
      <c r="Q85" s="80"/>
      <c r="R85" s="80"/>
      <c r="S85" s="80"/>
      <c r="T85" s="80"/>
      <c r="U85" s="80"/>
      <c r="V85" s="80"/>
      <c r="W85" s="80"/>
      <c r="X85" s="80"/>
      <c r="Y85" s="50"/>
      <c r="Z85" s="50"/>
      <c r="AA85" s="50"/>
      <c r="AB85" s="50"/>
      <c r="AC85" s="12"/>
    </row>
    <row r="86" ht="15.75" customHeight="1">
      <c r="A86" s="10"/>
      <c r="B86" s="75"/>
      <c r="C86" s="76"/>
      <c r="D86" s="76"/>
      <c r="E86" s="80">
        <f t="shared" si="4"/>
        <v>0</v>
      </c>
      <c r="F86" s="80"/>
      <c r="G86" s="80"/>
      <c r="H86" s="80"/>
      <c r="I86" s="80"/>
      <c r="J86" s="80"/>
      <c r="K86" s="80"/>
      <c r="L86" s="80"/>
      <c r="M86" s="80"/>
      <c r="N86" s="80"/>
      <c r="O86" s="80"/>
      <c r="P86" s="80"/>
      <c r="Q86" s="80"/>
      <c r="R86" s="80"/>
      <c r="S86" s="80"/>
      <c r="T86" s="80"/>
      <c r="U86" s="80"/>
      <c r="V86" s="80"/>
      <c r="W86" s="80"/>
      <c r="X86" s="80"/>
      <c r="Y86" s="50"/>
      <c r="Z86" s="50"/>
      <c r="AA86" s="50"/>
      <c r="AB86" s="50"/>
      <c r="AC86" s="12"/>
    </row>
    <row r="87" ht="15.75" customHeight="1">
      <c r="A87" s="10"/>
      <c r="B87" s="75"/>
      <c r="C87" s="76"/>
      <c r="D87" s="76"/>
      <c r="E87" s="80">
        <f t="shared" si="4"/>
        <v>0</v>
      </c>
      <c r="F87" s="80"/>
      <c r="G87" s="80"/>
      <c r="H87" s="80"/>
      <c r="I87" s="80"/>
      <c r="J87" s="80"/>
      <c r="K87" s="80"/>
      <c r="L87" s="80"/>
      <c r="M87" s="80"/>
      <c r="N87" s="80"/>
      <c r="O87" s="80"/>
      <c r="P87" s="80"/>
      <c r="Q87" s="80"/>
      <c r="R87" s="80"/>
      <c r="S87" s="80"/>
      <c r="T87" s="80"/>
      <c r="U87" s="80"/>
      <c r="V87" s="80"/>
      <c r="W87" s="80"/>
      <c r="X87" s="80"/>
      <c r="Y87" s="50"/>
      <c r="Z87" s="50"/>
      <c r="AA87" s="50"/>
      <c r="AB87" s="50"/>
      <c r="AC87" s="12"/>
    </row>
    <row r="88" ht="15.75" customHeight="1">
      <c r="A88" s="10"/>
      <c r="B88" s="75"/>
      <c r="C88" s="76"/>
      <c r="D88" s="76"/>
      <c r="E88" s="80">
        <f t="shared" si="4"/>
        <v>0</v>
      </c>
      <c r="F88" s="80"/>
      <c r="G88" s="80"/>
      <c r="H88" s="80"/>
      <c r="I88" s="80"/>
      <c r="J88" s="80"/>
      <c r="K88" s="80"/>
      <c r="L88" s="80"/>
      <c r="M88" s="80"/>
      <c r="N88" s="80"/>
      <c r="O88" s="80"/>
      <c r="P88" s="80"/>
      <c r="Q88" s="80"/>
      <c r="R88" s="80"/>
      <c r="S88" s="80"/>
      <c r="T88" s="80"/>
      <c r="U88" s="80"/>
      <c r="V88" s="80"/>
      <c r="W88" s="80"/>
      <c r="X88" s="80"/>
      <c r="Y88" s="50"/>
      <c r="Z88" s="50"/>
      <c r="AA88" s="50"/>
      <c r="AB88" s="50"/>
      <c r="AC88" s="12"/>
    </row>
    <row r="89" ht="15.75" customHeight="1">
      <c r="A89" s="10"/>
      <c r="B89" s="75"/>
      <c r="C89" s="76"/>
      <c r="D89" s="76"/>
      <c r="E89" s="80">
        <f t="shared" si="4"/>
        <v>0</v>
      </c>
      <c r="F89" s="80"/>
      <c r="G89" s="80"/>
      <c r="H89" s="80"/>
      <c r="I89" s="80"/>
      <c r="J89" s="80"/>
      <c r="K89" s="80"/>
      <c r="L89" s="80"/>
      <c r="M89" s="80"/>
      <c r="N89" s="80"/>
      <c r="O89" s="80"/>
      <c r="P89" s="80"/>
      <c r="Q89" s="80"/>
      <c r="R89" s="80"/>
      <c r="S89" s="80"/>
      <c r="T89" s="80"/>
      <c r="U89" s="80"/>
      <c r="V89" s="80"/>
      <c r="W89" s="80"/>
      <c r="X89" s="80"/>
      <c r="Y89" s="50"/>
      <c r="Z89" s="50"/>
      <c r="AA89" s="50"/>
      <c r="AB89" s="50"/>
      <c r="AC89" s="12"/>
    </row>
    <row r="90" ht="15.75" customHeight="1">
      <c r="A90" s="10"/>
      <c r="B90" s="75"/>
      <c r="C90" s="76"/>
      <c r="D90" s="76"/>
      <c r="E90" s="80">
        <f t="shared" si="4"/>
        <v>0</v>
      </c>
      <c r="F90" s="80"/>
      <c r="G90" s="80"/>
      <c r="H90" s="80"/>
      <c r="I90" s="80"/>
      <c r="J90" s="80"/>
      <c r="K90" s="80"/>
      <c r="L90" s="80"/>
      <c r="M90" s="80"/>
      <c r="N90" s="80"/>
      <c r="O90" s="80"/>
      <c r="P90" s="80"/>
      <c r="Q90" s="80"/>
      <c r="R90" s="80"/>
      <c r="S90" s="80"/>
      <c r="T90" s="80"/>
      <c r="U90" s="80"/>
      <c r="V90" s="80"/>
      <c r="W90" s="80"/>
      <c r="X90" s="80"/>
      <c r="Y90" s="50"/>
      <c r="Z90" s="50"/>
      <c r="AA90" s="50"/>
      <c r="AB90" s="50"/>
      <c r="AC90" s="12"/>
    </row>
    <row r="91" ht="15.75" customHeight="1">
      <c r="A91" s="10"/>
      <c r="B91" s="75"/>
      <c r="C91" s="76"/>
      <c r="D91" s="76"/>
      <c r="E91" s="80">
        <f t="shared" si="4"/>
        <v>0</v>
      </c>
      <c r="F91" s="80"/>
      <c r="G91" s="80"/>
      <c r="H91" s="80"/>
      <c r="I91" s="80"/>
      <c r="J91" s="80"/>
      <c r="K91" s="80"/>
      <c r="L91" s="80"/>
      <c r="M91" s="80"/>
      <c r="N91" s="80"/>
      <c r="O91" s="80"/>
      <c r="P91" s="80"/>
      <c r="Q91" s="80"/>
      <c r="R91" s="80"/>
      <c r="S91" s="80"/>
      <c r="T91" s="80"/>
      <c r="U91" s="80"/>
      <c r="V91" s="80"/>
      <c r="W91" s="80"/>
      <c r="X91" s="80"/>
      <c r="Y91" s="50"/>
      <c r="Z91" s="50"/>
      <c r="AA91" s="50"/>
      <c r="AB91" s="50"/>
      <c r="AC91" s="12"/>
    </row>
    <row r="92" ht="15.75" customHeight="1">
      <c r="A92" s="10"/>
      <c r="B92" s="75"/>
      <c r="C92" s="76"/>
      <c r="D92" s="76"/>
      <c r="E92" s="80">
        <f t="shared" si="4"/>
        <v>0</v>
      </c>
      <c r="F92" s="80"/>
      <c r="G92" s="80"/>
      <c r="H92" s="80"/>
      <c r="I92" s="80"/>
      <c r="J92" s="80"/>
      <c r="K92" s="80"/>
      <c r="L92" s="80"/>
      <c r="M92" s="80"/>
      <c r="N92" s="80"/>
      <c r="O92" s="80"/>
      <c r="P92" s="80"/>
      <c r="Q92" s="80"/>
      <c r="R92" s="80"/>
      <c r="S92" s="80"/>
      <c r="T92" s="80"/>
      <c r="U92" s="80"/>
      <c r="V92" s="80"/>
      <c r="W92" s="80"/>
      <c r="X92" s="80"/>
      <c r="Y92" s="50"/>
      <c r="Z92" s="50"/>
      <c r="AA92" s="50"/>
      <c r="AB92" s="50"/>
      <c r="AC92" s="12"/>
    </row>
    <row r="93" ht="15.75" customHeight="1">
      <c r="A93" s="10"/>
      <c r="B93" s="75"/>
      <c r="C93" s="76"/>
      <c r="D93" s="76"/>
      <c r="E93" s="80">
        <f t="shared" si="4"/>
        <v>0</v>
      </c>
      <c r="F93" s="80"/>
      <c r="G93" s="80"/>
      <c r="H93" s="80"/>
      <c r="I93" s="80"/>
      <c r="J93" s="80"/>
      <c r="K93" s="80"/>
      <c r="L93" s="80"/>
      <c r="M93" s="80"/>
      <c r="N93" s="80"/>
      <c r="O93" s="80"/>
      <c r="P93" s="80"/>
      <c r="Q93" s="80"/>
      <c r="R93" s="80"/>
      <c r="S93" s="80"/>
      <c r="T93" s="80"/>
      <c r="U93" s="80"/>
      <c r="V93" s="80"/>
      <c r="W93" s="80"/>
      <c r="X93" s="80"/>
      <c r="Y93" s="50"/>
      <c r="Z93" s="50"/>
      <c r="AA93" s="50"/>
      <c r="AB93" s="50"/>
      <c r="AC93" s="12"/>
    </row>
    <row r="94" ht="15.75" customHeight="1">
      <c r="A94" s="10"/>
      <c r="B94" s="75"/>
      <c r="C94" s="76"/>
      <c r="D94" s="76"/>
      <c r="E94" s="80">
        <f t="shared" si="4"/>
        <v>0</v>
      </c>
      <c r="F94" s="80"/>
      <c r="G94" s="80"/>
      <c r="H94" s="80"/>
      <c r="I94" s="80"/>
      <c r="J94" s="80"/>
      <c r="K94" s="80"/>
      <c r="L94" s="80"/>
      <c r="M94" s="80"/>
      <c r="N94" s="80"/>
      <c r="O94" s="80"/>
      <c r="P94" s="80"/>
      <c r="Q94" s="80"/>
      <c r="R94" s="80"/>
      <c r="S94" s="80"/>
      <c r="T94" s="80"/>
      <c r="U94" s="80"/>
      <c r="V94" s="80"/>
      <c r="W94" s="80"/>
      <c r="X94" s="80"/>
      <c r="Y94" s="50"/>
      <c r="Z94" s="50"/>
      <c r="AA94" s="50"/>
      <c r="AB94" s="50"/>
      <c r="AC94" s="12"/>
    </row>
    <row r="95" ht="15.75" customHeight="1">
      <c r="A95" s="10"/>
      <c r="B95" s="75"/>
      <c r="C95" s="76"/>
      <c r="D95" s="76"/>
      <c r="E95" s="80">
        <f t="shared" si="4"/>
        <v>0</v>
      </c>
      <c r="F95" s="80"/>
      <c r="G95" s="80"/>
      <c r="H95" s="80"/>
      <c r="I95" s="80"/>
      <c r="J95" s="80"/>
      <c r="K95" s="80"/>
      <c r="L95" s="80"/>
      <c r="M95" s="80"/>
      <c r="N95" s="80"/>
      <c r="O95" s="80"/>
      <c r="P95" s="80"/>
      <c r="Q95" s="80"/>
      <c r="R95" s="80"/>
      <c r="S95" s="80"/>
      <c r="T95" s="80"/>
      <c r="U95" s="80"/>
      <c r="V95" s="80"/>
      <c r="W95" s="80"/>
      <c r="X95" s="80"/>
      <c r="Y95" s="50"/>
      <c r="Z95" s="50"/>
      <c r="AA95" s="50"/>
      <c r="AB95" s="50"/>
      <c r="AC95" s="12"/>
    </row>
    <row r="96" ht="15.75" customHeight="1">
      <c r="A96" s="10"/>
      <c r="B96" s="75"/>
      <c r="C96" s="76"/>
      <c r="D96" s="76"/>
      <c r="E96" s="80">
        <f t="shared" si="4"/>
        <v>0</v>
      </c>
      <c r="F96" s="80"/>
      <c r="G96" s="80"/>
      <c r="H96" s="80"/>
      <c r="I96" s="80"/>
      <c r="J96" s="80"/>
      <c r="K96" s="80"/>
      <c r="L96" s="80"/>
      <c r="M96" s="80"/>
      <c r="N96" s="80"/>
      <c r="O96" s="80"/>
      <c r="P96" s="80"/>
      <c r="Q96" s="80"/>
      <c r="R96" s="80"/>
      <c r="S96" s="80"/>
      <c r="T96" s="80"/>
      <c r="U96" s="80"/>
      <c r="V96" s="80"/>
      <c r="W96" s="80"/>
      <c r="X96" s="80"/>
      <c r="Y96" s="50"/>
      <c r="Z96" s="50"/>
      <c r="AA96" s="50"/>
      <c r="AB96" s="50"/>
      <c r="AC96" s="12"/>
    </row>
    <row r="97" ht="15.75" customHeight="1">
      <c r="A97" s="10"/>
      <c r="B97" s="75"/>
      <c r="C97" s="76"/>
      <c r="D97" s="76"/>
      <c r="E97" s="80">
        <f t="shared" si="4"/>
        <v>0</v>
      </c>
      <c r="F97" s="80"/>
      <c r="G97" s="80"/>
      <c r="H97" s="80"/>
      <c r="I97" s="80"/>
      <c r="J97" s="80"/>
      <c r="K97" s="80"/>
      <c r="L97" s="80"/>
      <c r="M97" s="80"/>
      <c r="N97" s="80"/>
      <c r="O97" s="80"/>
      <c r="P97" s="80"/>
      <c r="Q97" s="80"/>
      <c r="R97" s="80"/>
      <c r="S97" s="80"/>
      <c r="T97" s="80"/>
      <c r="U97" s="80"/>
      <c r="V97" s="80"/>
      <c r="W97" s="80"/>
      <c r="X97" s="80"/>
      <c r="Y97" s="50"/>
      <c r="Z97" s="50"/>
      <c r="AA97" s="50"/>
      <c r="AB97" s="50"/>
      <c r="AC97" s="12"/>
    </row>
    <row r="98" ht="15.75" customHeight="1">
      <c r="A98" s="10"/>
      <c r="B98" s="75"/>
      <c r="C98" s="76"/>
      <c r="D98" s="76"/>
      <c r="E98" s="80">
        <f t="shared" si="4"/>
        <v>0</v>
      </c>
      <c r="F98" s="80"/>
      <c r="G98" s="80"/>
      <c r="H98" s="80"/>
      <c r="I98" s="80"/>
      <c r="J98" s="80"/>
      <c r="K98" s="80"/>
      <c r="L98" s="80"/>
      <c r="M98" s="80"/>
      <c r="N98" s="80"/>
      <c r="O98" s="80"/>
      <c r="P98" s="80"/>
      <c r="Q98" s="80"/>
      <c r="R98" s="80"/>
      <c r="S98" s="80"/>
      <c r="T98" s="80"/>
      <c r="U98" s="80"/>
      <c r="V98" s="80"/>
      <c r="W98" s="80"/>
      <c r="X98" s="80"/>
      <c r="Y98" s="50"/>
      <c r="Z98" s="50"/>
      <c r="AA98" s="50"/>
      <c r="AB98" s="50"/>
      <c r="AC98" s="12"/>
    </row>
    <row r="99" ht="15.75" customHeight="1">
      <c r="A99" s="10"/>
      <c r="B99" s="75"/>
      <c r="C99" s="76"/>
      <c r="D99" s="76"/>
      <c r="E99" s="80">
        <f t="shared" si="4"/>
        <v>0</v>
      </c>
      <c r="F99" s="80"/>
      <c r="G99" s="80"/>
      <c r="H99" s="80"/>
      <c r="I99" s="80"/>
      <c r="J99" s="80"/>
      <c r="K99" s="80"/>
      <c r="L99" s="80"/>
      <c r="M99" s="80"/>
      <c r="N99" s="80"/>
      <c r="O99" s="80"/>
      <c r="P99" s="80"/>
      <c r="Q99" s="80"/>
      <c r="R99" s="80"/>
      <c r="S99" s="80"/>
      <c r="T99" s="80"/>
      <c r="U99" s="80"/>
      <c r="V99" s="80"/>
      <c r="W99" s="80"/>
      <c r="X99" s="80"/>
      <c r="Y99" s="50"/>
      <c r="Z99" s="50"/>
      <c r="AA99" s="50"/>
      <c r="AB99" s="50"/>
      <c r="AC99" s="12"/>
    </row>
    <row r="100" ht="15.75" customHeight="1">
      <c r="A100" s="10"/>
      <c r="B100" s="75"/>
      <c r="C100" s="76"/>
      <c r="D100" s="76"/>
      <c r="E100" s="80">
        <f t="shared" si="4"/>
        <v>0</v>
      </c>
      <c r="F100" s="80"/>
      <c r="G100" s="80"/>
      <c r="H100" s="80"/>
      <c r="I100" s="80"/>
      <c r="J100" s="80"/>
      <c r="K100" s="80"/>
      <c r="L100" s="80"/>
      <c r="M100" s="80"/>
      <c r="N100" s="80"/>
      <c r="O100" s="80"/>
      <c r="P100" s="80"/>
      <c r="Q100" s="80"/>
      <c r="R100" s="80"/>
      <c r="S100" s="80"/>
      <c r="T100" s="80"/>
      <c r="U100" s="80"/>
      <c r="V100" s="80"/>
      <c r="W100" s="80"/>
      <c r="X100" s="80"/>
      <c r="Y100" s="50"/>
      <c r="Z100" s="50"/>
      <c r="AA100" s="50"/>
      <c r="AB100" s="50"/>
      <c r="AC100" s="12"/>
    </row>
    <row r="101" ht="15.75" customHeight="1">
      <c r="A101" s="10"/>
      <c r="B101" s="75"/>
      <c r="C101" s="76"/>
      <c r="D101" s="76"/>
      <c r="E101" s="80">
        <f t="shared" si="4"/>
        <v>0</v>
      </c>
      <c r="F101" s="80"/>
      <c r="G101" s="80"/>
      <c r="H101" s="80"/>
      <c r="I101" s="80"/>
      <c r="J101" s="80"/>
      <c r="K101" s="80"/>
      <c r="L101" s="80"/>
      <c r="M101" s="80"/>
      <c r="N101" s="80"/>
      <c r="O101" s="80"/>
      <c r="P101" s="80"/>
      <c r="Q101" s="80"/>
      <c r="R101" s="80"/>
      <c r="S101" s="80"/>
      <c r="T101" s="80"/>
      <c r="U101" s="80"/>
      <c r="V101" s="80"/>
      <c r="W101" s="80"/>
      <c r="X101" s="80"/>
      <c r="Y101" s="50"/>
      <c r="Z101" s="50"/>
      <c r="AA101" s="50"/>
      <c r="AB101" s="50"/>
      <c r="AC101" s="12"/>
    </row>
    <row r="102" ht="15.75" customHeight="1">
      <c r="A102" s="10"/>
      <c r="B102" s="75"/>
      <c r="C102" s="76"/>
      <c r="D102" s="76"/>
      <c r="E102" s="80">
        <f t="shared" si="4"/>
        <v>0</v>
      </c>
      <c r="F102" s="80"/>
      <c r="G102" s="80"/>
      <c r="H102" s="80"/>
      <c r="I102" s="80"/>
      <c r="J102" s="80"/>
      <c r="K102" s="80"/>
      <c r="L102" s="80"/>
      <c r="M102" s="80"/>
      <c r="N102" s="80"/>
      <c r="O102" s="80"/>
      <c r="P102" s="80"/>
      <c r="Q102" s="80"/>
      <c r="R102" s="80"/>
      <c r="S102" s="80"/>
      <c r="T102" s="80"/>
      <c r="U102" s="80"/>
      <c r="V102" s="80"/>
      <c r="W102" s="80"/>
      <c r="X102" s="80"/>
      <c r="Y102" s="50"/>
      <c r="Z102" s="50"/>
      <c r="AA102" s="50"/>
      <c r="AB102" s="50"/>
      <c r="AC102" s="12"/>
    </row>
    <row r="103" ht="15.75" customHeight="1">
      <c r="A103" s="10"/>
      <c r="B103" s="75"/>
      <c r="C103" s="76"/>
      <c r="D103" s="76"/>
      <c r="E103" s="80">
        <f t="shared" si="4"/>
        <v>0</v>
      </c>
      <c r="F103" s="80"/>
      <c r="G103" s="80"/>
      <c r="H103" s="80"/>
      <c r="I103" s="80"/>
      <c r="J103" s="80"/>
      <c r="K103" s="80"/>
      <c r="L103" s="80"/>
      <c r="M103" s="80"/>
      <c r="N103" s="80"/>
      <c r="O103" s="80"/>
      <c r="P103" s="80"/>
      <c r="Q103" s="80"/>
      <c r="R103" s="80"/>
      <c r="S103" s="80"/>
      <c r="T103" s="80"/>
      <c r="U103" s="80"/>
      <c r="V103" s="80"/>
      <c r="W103" s="80"/>
      <c r="X103" s="80"/>
      <c r="Y103" s="50"/>
      <c r="Z103" s="50"/>
      <c r="AA103" s="50"/>
      <c r="AB103" s="50"/>
      <c r="AC103" s="12"/>
    </row>
    <row r="104" ht="15.75" customHeight="1">
      <c r="A104" s="10"/>
      <c r="B104" s="75"/>
      <c r="C104" s="76"/>
      <c r="D104" s="76"/>
      <c r="E104" s="80">
        <f t="shared" si="4"/>
        <v>0</v>
      </c>
      <c r="F104" s="80"/>
      <c r="G104" s="80"/>
      <c r="H104" s="80"/>
      <c r="I104" s="80"/>
      <c r="J104" s="80"/>
      <c r="K104" s="80"/>
      <c r="L104" s="80"/>
      <c r="M104" s="80"/>
      <c r="N104" s="80"/>
      <c r="O104" s="80"/>
      <c r="P104" s="80"/>
      <c r="Q104" s="80"/>
      <c r="R104" s="80"/>
      <c r="S104" s="80"/>
      <c r="T104" s="80"/>
      <c r="U104" s="80"/>
      <c r="V104" s="80"/>
      <c r="W104" s="80"/>
      <c r="X104" s="80"/>
      <c r="Y104" s="50"/>
      <c r="Z104" s="50"/>
      <c r="AA104" s="50"/>
      <c r="AB104" s="50"/>
      <c r="AC104" s="12"/>
    </row>
    <row r="105" ht="15.75" customHeight="1">
      <c r="A105" s="10"/>
      <c r="B105" s="75"/>
      <c r="C105" s="76"/>
      <c r="D105" s="76"/>
      <c r="E105" s="80">
        <f t="shared" si="4"/>
        <v>0</v>
      </c>
      <c r="F105" s="80"/>
      <c r="G105" s="80"/>
      <c r="H105" s="80"/>
      <c r="I105" s="80"/>
      <c r="J105" s="80"/>
      <c r="K105" s="80"/>
      <c r="L105" s="80"/>
      <c r="M105" s="80"/>
      <c r="N105" s="80"/>
      <c r="O105" s="80"/>
      <c r="P105" s="80"/>
      <c r="Q105" s="80"/>
      <c r="R105" s="80"/>
      <c r="S105" s="80"/>
      <c r="T105" s="80"/>
      <c r="U105" s="80"/>
      <c r="V105" s="80"/>
      <c r="W105" s="80"/>
      <c r="X105" s="80"/>
      <c r="Y105" s="50"/>
      <c r="Z105" s="50"/>
      <c r="AA105" s="50"/>
      <c r="AB105" s="50"/>
      <c r="AC105" s="12"/>
    </row>
    <row r="106" ht="15.75" customHeight="1">
      <c r="A106" s="10"/>
      <c r="B106" s="75"/>
      <c r="C106" s="76"/>
      <c r="D106" s="76"/>
      <c r="E106" s="80">
        <f t="shared" si="4"/>
        <v>0</v>
      </c>
      <c r="F106" s="80"/>
      <c r="G106" s="80"/>
      <c r="H106" s="80"/>
      <c r="I106" s="80"/>
      <c r="J106" s="80"/>
      <c r="K106" s="80"/>
      <c r="L106" s="80"/>
      <c r="M106" s="80"/>
      <c r="N106" s="80"/>
      <c r="O106" s="80"/>
      <c r="P106" s="80"/>
      <c r="Q106" s="80"/>
      <c r="R106" s="80"/>
      <c r="S106" s="80"/>
      <c r="T106" s="80"/>
      <c r="U106" s="80"/>
      <c r="V106" s="80"/>
      <c r="W106" s="80"/>
      <c r="X106" s="80"/>
      <c r="Y106" s="50"/>
      <c r="Z106" s="50"/>
      <c r="AA106" s="50"/>
      <c r="AB106" s="50"/>
      <c r="AC106" s="12"/>
    </row>
    <row r="107" ht="15.75" customHeight="1">
      <c r="A107" s="10"/>
      <c r="B107" s="75"/>
      <c r="C107" s="76"/>
      <c r="D107" s="76"/>
      <c r="E107" s="80">
        <f t="shared" si="4"/>
        <v>0</v>
      </c>
      <c r="F107" s="80"/>
      <c r="G107" s="80"/>
      <c r="H107" s="80"/>
      <c r="I107" s="80"/>
      <c r="J107" s="80"/>
      <c r="K107" s="80"/>
      <c r="L107" s="80"/>
      <c r="M107" s="80"/>
      <c r="N107" s="80"/>
      <c r="O107" s="80"/>
      <c r="P107" s="80"/>
      <c r="Q107" s="80"/>
      <c r="R107" s="80"/>
      <c r="S107" s="80"/>
      <c r="T107" s="80"/>
      <c r="U107" s="80"/>
      <c r="V107" s="80"/>
      <c r="W107" s="80"/>
      <c r="X107" s="80"/>
      <c r="Y107" s="50"/>
      <c r="Z107" s="50"/>
      <c r="AA107" s="50"/>
      <c r="AB107" s="50"/>
      <c r="AC107" s="12"/>
    </row>
    <row r="108" ht="15.75" customHeight="1">
      <c r="A108" s="10"/>
      <c r="B108" s="75"/>
      <c r="C108" s="76"/>
      <c r="D108" s="76"/>
      <c r="E108" s="80">
        <f t="shared" si="4"/>
        <v>0</v>
      </c>
      <c r="F108" s="80"/>
      <c r="G108" s="80"/>
      <c r="H108" s="80"/>
      <c r="I108" s="80"/>
      <c r="J108" s="80"/>
      <c r="K108" s="80"/>
      <c r="L108" s="80"/>
      <c r="M108" s="80"/>
      <c r="N108" s="80"/>
      <c r="O108" s="80"/>
      <c r="P108" s="80"/>
      <c r="Q108" s="80"/>
      <c r="R108" s="80"/>
      <c r="S108" s="80"/>
      <c r="T108" s="80"/>
      <c r="U108" s="80"/>
      <c r="V108" s="80"/>
      <c r="W108" s="80"/>
      <c r="X108" s="80"/>
      <c r="Y108" s="50"/>
      <c r="Z108" s="50"/>
      <c r="AA108" s="50"/>
      <c r="AB108" s="50"/>
      <c r="AC108" s="12"/>
    </row>
    <row r="109" ht="15.75" customHeight="1">
      <c r="A109" s="10"/>
      <c r="B109" s="75"/>
      <c r="C109" s="76"/>
      <c r="D109" s="76"/>
      <c r="E109" s="80">
        <f t="shared" si="4"/>
        <v>0</v>
      </c>
      <c r="F109" s="80"/>
      <c r="G109" s="80"/>
      <c r="H109" s="80"/>
      <c r="I109" s="80"/>
      <c r="J109" s="80"/>
      <c r="K109" s="80"/>
      <c r="L109" s="80"/>
      <c r="M109" s="80"/>
      <c r="N109" s="80"/>
      <c r="O109" s="80"/>
      <c r="P109" s="80"/>
      <c r="Q109" s="80"/>
      <c r="R109" s="80"/>
      <c r="S109" s="80"/>
      <c r="T109" s="80"/>
      <c r="U109" s="80"/>
      <c r="V109" s="80"/>
      <c r="W109" s="80"/>
      <c r="X109" s="80"/>
      <c r="Y109" s="50"/>
      <c r="Z109" s="50"/>
      <c r="AA109" s="50"/>
      <c r="AB109" s="50"/>
      <c r="AC109" s="12"/>
    </row>
    <row r="110" ht="15.75" customHeight="1">
      <c r="A110" s="10"/>
      <c r="B110" s="75"/>
      <c r="C110" s="76"/>
      <c r="D110" s="76"/>
      <c r="E110" s="80">
        <f t="shared" si="4"/>
        <v>0</v>
      </c>
      <c r="F110" s="80"/>
      <c r="G110" s="80"/>
      <c r="H110" s="80"/>
      <c r="I110" s="80"/>
      <c r="J110" s="80"/>
      <c r="K110" s="80"/>
      <c r="L110" s="80"/>
      <c r="M110" s="80"/>
      <c r="N110" s="80"/>
      <c r="O110" s="80"/>
      <c r="P110" s="80"/>
      <c r="Q110" s="80"/>
      <c r="R110" s="80"/>
      <c r="S110" s="80"/>
      <c r="T110" s="80"/>
      <c r="U110" s="80"/>
      <c r="V110" s="80"/>
      <c r="W110" s="80"/>
      <c r="X110" s="80"/>
      <c r="Y110" s="50"/>
      <c r="Z110" s="50"/>
      <c r="AA110" s="50"/>
      <c r="AB110" s="50"/>
      <c r="AC110" s="12"/>
    </row>
    <row r="111" ht="15.75" customHeight="1">
      <c r="A111" s="10"/>
      <c r="B111" s="75"/>
      <c r="C111" s="76"/>
      <c r="D111" s="76"/>
      <c r="E111" s="80">
        <f t="shared" si="4"/>
        <v>0</v>
      </c>
      <c r="F111" s="80"/>
      <c r="G111" s="80"/>
      <c r="H111" s="80"/>
      <c r="I111" s="80"/>
      <c r="J111" s="80"/>
      <c r="K111" s="80"/>
      <c r="L111" s="80"/>
      <c r="M111" s="80"/>
      <c r="N111" s="80"/>
      <c r="O111" s="80"/>
      <c r="P111" s="80"/>
      <c r="Q111" s="80"/>
      <c r="R111" s="80"/>
      <c r="S111" s="80"/>
      <c r="T111" s="80"/>
      <c r="U111" s="80"/>
      <c r="V111" s="80"/>
      <c r="W111" s="80"/>
      <c r="X111" s="80"/>
      <c r="Y111" s="50"/>
      <c r="Z111" s="50"/>
      <c r="AA111" s="50"/>
      <c r="AB111" s="50"/>
      <c r="AC111" s="12"/>
    </row>
    <row r="112" ht="15.75" customHeight="1">
      <c r="A112" s="10"/>
      <c r="B112" s="75"/>
      <c r="C112" s="76"/>
      <c r="D112" s="76"/>
      <c r="E112" s="80">
        <f t="shared" si="4"/>
        <v>0</v>
      </c>
      <c r="F112" s="80"/>
      <c r="G112" s="80"/>
      <c r="H112" s="80"/>
      <c r="I112" s="80"/>
      <c r="J112" s="80"/>
      <c r="K112" s="80"/>
      <c r="L112" s="80"/>
      <c r="M112" s="80"/>
      <c r="N112" s="80"/>
      <c r="O112" s="80"/>
      <c r="P112" s="80"/>
      <c r="Q112" s="80"/>
      <c r="R112" s="80"/>
      <c r="S112" s="80"/>
      <c r="T112" s="80"/>
      <c r="U112" s="80"/>
      <c r="V112" s="80"/>
      <c r="W112" s="80"/>
      <c r="X112" s="80"/>
      <c r="Y112" s="50"/>
      <c r="Z112" s="50"/>
      <c r="AA112" s="50"/>
      <c r="AB112" s="50"/>
      <c r="AC112" s="12"/>
    </row>
    <row r="113" ht="15.75" customHeight="1">
      <c r="A113" s="10"/>
      <c r="B113" s="75"/>
      <c r="C113" s="76"/>
      <c r="D113" s="76"/>
      <c r="E113" s="80">
        <f t="shared" si="4"/>
        <v>0</v>
      </c>
      <c r="F113" s="80"/>
      <c r="G113" s="80"/>
      <c r="H113" s="80"/>
      <c r="I113" s="80"/>
      <c r="J113" s="80"/>
      <c r="K113" s="80"/>
      <c r="L113" s="80"/>
      <c r="M113" s="80"/>
      <c r="N113" s="80"/>
      <c r="O113" s="80"/>
      <c r="P113" s="80"/>
      <c r="Q113" s="80"/>
      <c r="R113" s="80"/>
      <c r="S113" s="80"/>
      <c r="T113" s="80"/>
      <c r="U113" s="80"/>
      <c r="V113" s="80"/>
      <c r="W113" s="80"/>
      <c r="X113" s="80"/>
      <c r="Y113" s="50"/>
      <c r="Z113" s="50"/>
      <c r="AA113" s="50"/>
      <c r="AB113" s="50"/>
      <c r="AC113" s="12"/>
    </row>
    <row r="114" ht="15.75" customHeight="1">
      <c r="A114" s="10"/>
      <c r="B114" s="75"/>
      <c r="C114" s="76"/>
      <c r="D114" s="76"/>
      <c r="E114" s="80">
        <f t="shared" si="4"/>
        <v>0</v>
      </c>
      <c r="F114" s="80"/>
      <c r="G114" s="80"/>
      <c r="H114" s="80"/>
      <c r="I114" s="80"/>
      <c r="J114" s="80"/>
      <c r="K114" s="80"/>
      <c r="L114" s="80"/>
      <c r="M114" s="80"/>
      <c r="N114" s="80"/>
      <c r="O114" s="80"/>
      <c r="P114" s="80"/>
      <c r="Q114" s="80"/>
      <c r="R114" s="80"/>
      <c r="S114" s="80"/>
      <c r="T114" s="80"/>
      <c r="U114" s="80"/>
      <c r="V114" s="80"/>
      <c r="W114" s="80"/>
      <c r="X114" s="80"/>
      <c r="Y114" s="50"/>
      <c r="Z114" s="50"/>
      <c r="AA114" s="50"/>
      <c r="AB114" s="50"/>
      <c r="AC114" s="12"/>
    </row>
    <row r="115" ht="15.75" customHeight="1">
      <c r="A115" s="10"/>
      <c r="B115" s="75"/>
      <c r="C115" s="76"/>
      <c r="D115" s="76"/>
      <c r="E115" s="80">
        <f t="shared" si="4"/>
        <v>0</v>
      </c>
      <c r="F115" s="80"/>
      <c r="G115" s="80"/>
      <c r="H115" s="80"/>
      <c r="I115" s="80"/>
      <c r="J115" s="80"/>
      <c r="K115" s="80"/>
      <c r="L115" s="80"/>
      <c r="M115" s="80"/>
      <c r="N115" s="80"/>
      <c r="O115" s="80"/>
      <c r="P115" s="80"/>
      <c r="Q115" s="80"/>
      <c r="R115" s="80"/>
      <c r="S115" s="80"/>
      <c r="T115" s="80"/>
      <c r="U115" s="80"/>
      <c r="V115" s="80"/>
      <c r="W115" s="80"/>
      <c r="X115" s="80"/>
      <c r="Y115" s="50"/>
      <c r="Z115" s="50"/>
      <c r="AA115" s="50"/>
      <c r="AB115" s="50"/>
      <c r="AC115" s="12"/>
    </row>
    <row r="116" ht="15.75" customHeight="1">
      <c r="A116" s="10"/>
      <c r="B116" s="75"/>
      <c r="C116" s="76"/>
      <c r="D116" s="76"/>
      <c r="E116" s="80">
        <f t="shared" si="4"/>
        <v>0</v>
      </c>
      <c r="F116" s="80"/>
      <c r="G116" s="80"/>
      <c r="H116" s="80"/>
      <c r="I116" s="80"/>
      <c r="J116" s="80"/>
      <c r="K116" s="80"/>
      <c r="L116" s="80"/>
      <c r="M116" s="80"/>
      <c r="N116" s="80"/>
      <c r="O116" s="80"/>
      <c r="P116" s="80"/>
      <c r="Q116" s="80"/>
      <c r="R116" s="80"/>
      <c r="S116" s="80"/>
      <c r="T116" s="80"/>
      <c r="U116" s="80"/>
      <c r="V116" s="80"/>
      <c r="W116" s="80"/>
      <c r="X116" s="80"/>
      <c r="Y116" s="50"/>
      <c r="Z116" s="50"/>
      <c r="AA116" s="50"/>
      <c r="AB116" s="50"/>
      <c r="AC116" s="12"/>
    </row>
    <row r="117" ht="15.75" customHeight="1">
      <c r="A117" s="10"/>
      <c r="B117" s="75"/>
      <c r="C117" s="76"/>
      <c r="D117" s="76"/>
      <c r="E117" s="80">
        <f t="shared" si="4"/>
        <v>0</v>
      </c>
      <c r="F117" s="80"/>
      <c r="G117" s="80"/>
      <c r="H117" s="80"/>
      <c r="I117" s="80"/>
      <c r="J117" s="80"/>
      <c r="K117" s="80"/>
      <c r="L117" s="80"/>
      <c r="M117" s="80"/>
      <c r="N117" s="80"/>
      <c r="O117" s="80"/>
      <c r="P117" s="80"/>
      <c r="Q117" s="80"/>
      <c r="R117" s="80"/>
      <c r="S117" s="80"/>
      <c r="T117" s="80"/>
      <c r="U117" s="80"/>
      <c r="V117" s="80"/>
      <c r="W117" s="80"/>
      <c r="X117" s="80"/>
      <c r="Y117" s="50"/>
      <c r="Z117" s="50"/>
      <c r="AA117" s="50"/>
      <c r="AB117" s="50"/>
      <c r="AC117" s="12"/>
    </row>
    <row r="118" ht="15.75" customHeight="1">
      <c r="A118" s="10"/>
      <c r="B118" s="75"/>
      <c r="C118" s="76"/>
      <c r="D118" s="76"/>
      <c r="E118" s="80">
        <f t="shared" si="4"/>
        <v>0</v>
      </c>
      <c r="F118" s="80"/>
      <c r="G118" s="80"/>
      <c r="H118" s="80"/>
      <c r="I118" s="80"/>
      <c r="J118" s="80"/>
      <c r="K118" s="80"/>
      <c r="L118" s="80"/>
      <c r="M118" s="80"/>
      <c r="N118" s="80"/>
      <c r="O118" s="80"/>
      <c r="P118" s="80"/>
      <c r="Q118" s="80"/>
      <c r="R118" s="80"/>
      <c r="S118" s="80"/>
      <c r="T118" s="80"/>
      <c r="U118" s="80"/>
      <c r="V118" s="80"/>
      <c r="W118" s="80"/>
      <c r="X118" s="80"/>
      <c r="Y118" s="50"/>
      <c r="Z118" s="50"/>
      <c r="AA118" s="50"/>
      <c r="AB118" s="50"/>
      <c r="AC118" s="12"/>
    </row>
    <row r="119" ht="15.75" customHeight="1">
      <c r="A119" s="10"/>
      <c r="B119" s="75"/>
      <c r="C119" s="76"/>
      <c r="D119" s="76"/>
      <c r="E119" s="80">
        <f t="shared" si="4"/>
        <v>0</v>
      </c>
      <c r="F119" s="80"/>
      <c r="G119" s="80"/>
      <c r="H119" s="80"/>
      <c r="I119" s="80"/>
      <c r="J119" s="80"/>
      <c r="K119" s="80"/>
      <c r="L119" s="80"/>
      <c r="M119" s="80"/>
      <c r="N119" s="80"/>
      <c r="O119" s="80"/>
      <c r="P119" s="80"/>
      <c r="Q119" s="80"/>
      <c r="R119" s="80"/>
      <c r="S119" s="80"/>
      <c r="T119" s="80"/>
      <c r="U119" s="80"/>
      <c r="V119" s="80"/>
      <c r="W119" s="80"/>
      <c r="X119" s="80"/>
      <c r="Y119" s="50"/>
      <c r="Z119" s="50"/>
      <c r="AA119" s="50"/>
      <c r="AB119" s="50"/>
      <c r="AC119" s="12"/>
    </row>
    <row r="120" ht="15.75" customHeight="1">
      <c r="A120" s="10"/>
      <c r="B120" s="75"/>
      <c r="C120" s="76"/>
      <c r="D120" s="76"/>
      <c r="E120" s="80">
        <f t="shared" si="4"/>
        <v>0</v>
      </c>
      <c r="F120" s="80"/>
      <c r="G120" s="80"/>
      <c r="H120" s="80"/>
      <c r="I120" s="80"/>
      <c r="J120" s="80"/>
      <c r="K120" s="80"/>
      <c r="L120" s="80"/>
      <c r="M120" s="80"/>
      <c r="N120" s="80"/>
      <c r="O120" s="80"/>
      <c r="P120" s="80"/>
      <c r="Q120" s="80"/>
      <c r="R120" s="80"/>
      <c r="S120" s="80"/>
      <c r="T120" s="80"/>
      <c r="U120" s="80"/>
      <c r="V120" s="80"/>
      <c r="W120" s="80"/>
      <c r="X120" s="80"/>
      <c r="Y120" s="50"/>
      <c r="Z120" s="50"/>
      <c r="AA120" s="50"/>
      <c r="AB120" s="50"/>
      <c r="AC120" s="12"/>
    </row>
    <row r="121" ht="15.75" customHeight="1">
      <c r="A121" s="10"/>
      <c r="B121" s="75"/>
      <c r="C121" s="76"/>
      <c r="D121" s="76"/>
      <c r="E121" s="80">
        <f t="shared" si="4"/>
        <v>0</v>
      </c>
      <c r="F121" s="80"/>
      <c r="G121" s="80"/>
      <c r="H121" s="80"/>
      <c r="I121" s="80"/>
      <c r="J121" s="80"/>
      <c r="K121" s="80"/>
      <c r="L121" s="80"/>
      <c r="M121" s="80"/>
      <c r="N121" s="80"/>
      <c r="O121" s="80"/>
      <c r="P121" s="80"/>
      <c r="Q121" s="80"/>
      <c r="R121" s="80"/>
      <c r="S121" s="80"/>
      <c r="T121" s="80"/>
      <c r="U121" s="80"/>
      <c r="V121" s="80"/>
      <c r="W121" s="80"/>
      <c r="X121" s="80"/>
      <c r="Y121" s="50"/>
      <c r="Z121" s="50"/>
      <c r="AA121" s="50"/>
      <c r="AB121" s="50"/>
      <c r="AC121" s="12"/>
    </row>
    <row r="122" ht="15.75" customHeight="1">
      <c r="A122" s="10"/>
      <c r="B122" s="75"/>
      <c r="C122" s="76"/>
      <c r="D122" s="76"/>
      <c r="E122" s="80">
        <f t="shared" si="4"/>
        <v>0</v>
      </c>
      <c r="F122" s="80"/>
      <c r="G122" s="80"/>
      <c r="H122" s="80"/>
      <c r="I122" s="80"/>
      <c r="J122" s="80"/>
      <c r="K122" s="80"/>
      <c r="L122" s="80"/>
      <c r="M122" s="80"/>
      <c r="N122" s="80"/>
      <c r="O122" s="80"/>
      <c r="P122" s="80"/>
      <c r="Q122" s="80"/>
      <c r="R122" s="80"/>
      <c r="S122" s="80"/>
      <c r="T122" s="80"/>
      <c r="U122" s="80"/>
      <c r="V122" s="80"/>
      <c r="W122" s="80"/>
      <c r="X122" s="80"/>
      <c r="Y122" s="50"/>
      <c r="Z122" s="50"/>
      <c r="AA122" s="50"/>
      <c r="AB122" s="50"/>
      <c r="AC122" s="12"/>
    </row>
    <row r="123" ht="15.75" customHeight="1">
      <c r="A123" s="10"/>
      <c r="B123" s="75"/>
      <c r="C123" s="76"/>
      <c r="D123" s="76"/>
      <c r="E123" s="80">
        <f t="shared" si="4"/>
        <v>0</v>
      </c>
      <c r="F123" s="80"/>
      <c r="G123" s="80"/>
      <c r="H123" s="80"/>
      <c r="I123" s="80"/>
      <c r="J123" s="80"/>
      <c r="K123" s="80"/>
      <c r="L123" s="80"/>
      <c r="M123" s="80"/>
      <c r="N123" s="80"/>
      <c r="O123" s="80"/>
      <c r="P123" s="80"/>
      <c r="Q123" s="80"/>
      <c r="R123" s="80"/>
      <c r="S123" s="80"/>
      <c r="T123" s="80"/>
      <c r="U123" s="80"/>
      <c r="V123" s="80"/>
      <c r="W123" s="80"/>
      <c r="X123" s="80"/>
      <c r="Y123" s="50"/>
      <c r="Z123" s="50"/>
      <c r="AA123" s="50"/>
      <c r="AB123" s="50"/>
      <c r="AC123" s="12"/>
    </row>
    <row r="124" ht="15.75" customHeight="1">
      <c r="A124" s="10"/>
      <c r="B124" s="75"/>
      <c r="C124" s="76"/>
      <c r="D124" s="76"/>
      <c r="E124" s="80">
        <f t="shared" si="4"/>
        <v>0</v>
      </c>
      <c r="F124" s="80"/>
      <c r="G124" s="80"/>
      <c r="H124" s="80"/>
      <c r="I124" s="80"/>
      <c r="J124" s="80"/>
      <c r="K124" s="80"/>
      <c r="L124" s="80"/>
      <c r="M124" s="80"/>
      <c r="N124" s="80"/>
      <c r="O124" s="80"/>
      <c r="P124" s="80"/>
      <c r="Q124" s="80"/>
      <c r="R124" s="80"/>
      <c r="S124" s="80"/>
      <c r="T124" s="80"/>
      <c r="U124" s="80"/>
      <c r="V124" s="80"/>
      <c r="W124" s="80"/>
      <c r="X124" s="80"/>
      <c r="Y124" s="50"/>
      <c r="Z124" s="50"/>
      <c r="AA124" s="50"/>
      <c r="AB124" s="50"/>
      <c r="AC124" s="12"/>
    </row>
    <row r="125" ht="15.75" customHeight="1">
      <c r="A125" s="10"/>
      <c r="B125" s="75"/>
      <c r="C125" s="76"/>
      <c r="D125" s="76"/>
      <c r="E125" s="80">
        <f t="shared" si="4"/>
        <v>0</v>
      </c>
      <c r="F125" s="80"/>
      <c r="G125" s="80"/>
      <c r="H125" s="80"/>
      <c r="I125" s="80"/>
      <c r="J125" s="80"/>
      <c r="K125" s="80"/>
      <c r="L125" s="80"/>
      <c r="M125" s="80"/>
      <c r="N125" s="80"/>
      <c r="O125" s="80"/>
      <c r="P125" s="80"/>
      <c r="Q125" s="80"/>
      <c r="R125" s="80"/>
      <c r="S125" s="80"/>
      <c r="T125" s="80"/>
      <c r="U125" s="80"/>
      <c r="V125" s="80"/>
      <c r="W125" s="80"/>
      <c r="X125" s="80"/>
      <c r="Y125" s="50"/>
      <c r="Z125" s="50"/>
      <c r="AA125" s="50"/>
      <c r="AB125" s="50"/>
      <c r="AC125" s="12"/>
    </row>
    <row r="126" ht="15.75" customHeight="1">
      <c r="A126" s="10"/>
      <c r="B126" s="75"/>
      <c r="C126" s="76"/>
      <c r="D126" s="76"/>
      <c r="E126" s="80">
        <f t="shared" si="4"/>
        <v>0</v>
      </c>
      <c r="F126" s="80"/>
      <c r="G126" s="80"/>
      <c r="H126" s="80"/>
      <c r="I126" s="80"/>
      <c r="J126" s="80"/>
      <c r="K126" s="80"/>
      <c r="L126" s="80"/>
      <c r="M126" s="80"/>
      <c r="N126" s="80"/>
      <c r="O126" s="80"/>
      <c r="P126" s="80"/>
      <c r="Q126" s="80"/>
      <c r="R126" s="80"/>
      <c r="S126" s="80"/>
      <c r="T126" s="80"/>
      <c r="U126" s="80"/>
      <c r="V126" s="80"/>
      <c r="W126" s="80"/>
      <c r="X126" s="80"/>
      <c r="Y126" s="50"/>
      <c r="Z126" s="50"/>
      <c r="AA126" s="50"/>
      <c r="AB126" s="50"/>
      <c r="AC126" s="12"/>
    </row>
    <row r="127" ht="15.75" customHeight="1">
      <c r="A127" s="10"/>
      <c r="B127" s="75"/>
      <c r="C127" s="76"/>
      <c r="D127" s="76"/>
      <c r="E127" s="80">
        <f t="shared" si="4"/>
        <v>0</v>
      </c>
      <c r="F127" s="80"/>
      <c r="G127" s="80"/>
      <c r="H127" s="80"/>
      <c r="I127" s="80"/>
      <c r="J127" s="80"/>
      <c r="K127" s="80"/>
      <c r="L127" s="80"/>
      <c r="M127" s="80"/>
      <c r="N127" s="80"/>
      <c r="O127" s="80"/>
      <c r="P127" s="80"/>
      <c r="Q127" s="80"/>
      <c r="R127" s="80"/>
      <c r="S127" s="80"/>
      <c r="T127" s="80"/>
      <c r="U127" s="80"/>
      <c r="V127" s="80"/>
      <c r="W127" s="80"/>
      <c r="X127" s="80"/>
      <c r="Y127" s="50"/>
      <c r="Z127" s="50"/>
      <c r="AA127" s="50"/>
      <c r="AB127" s="50"/>
      <c r="AC127" s="12"/>
    </row>
    <row r="128" ht="15.75" customHeight="1">
      <c r="A128" s="10"/>
      <c r="B128" s="75"/>
      <c r="C128" s="76"/>
      <c r="D128" s="76"/>
      <c r="E128" s="80">
        <f t="shared" si="4"/>
        <v>0</v>
      </c>
      <c r="F128" s="80"/>
      <c r="G128" s="80"/>
      <c r="H128" s="80"/>
      <c r="I128" s="80"/>
      <c r="J128" s="80"/>
      <c r="K128" s="80"/>
      <c r="L128" s="80"/>
      <c r="M128" s="80"/>
      <c r="N128" s="80"/>
      <c r="O128" s="80"/>
      <c r="P128" s="80"/>
      <c r="Q128" s="80"/>
      <c r="R128" s="80"/>
      <c r="S128" s="80"/>
      <c r="T128" s="80"/>
      <c r="U128" s="80"/>
      <c r="V128" s="80"/>
      <c r="W128" s="80"/>
      <c r="X128" s="80"/>
      <c r="Y128" s="50"/>
      <c r="Z128" s="50"/>
      <c r="AA128" s="50"/>
      <c r="AB128" s="50"/>
      <c r="AC128" s="12"/>
    </row>
    <row r="129" ht="15.75" customHeight="1">
      <c r="A129" s="10"/>
      <c r="B129" s="75"/>
      <c r="C129" s="76"/>
      <c r="D129" s="76"/>
      <c r="E129" s="80">
        <f t="shared" si="4"/>
        <v>0</v>
      </c>
      <c r="F129" s="80"/>
      <c r="G129" s="80"/>
      <c r="H129" s="80"/>
      <c r="I129" s="80"/>
      <c r="J129" s="80"/>
      <c r="K129" s="80"/>
      <c r="L129" s="80"/>
      <c r="M129" s="80"/>
      <c r="N129" s="80"/>
      <c r="O129" s="80"/>
      <c r="P129" s="80"/>
      <c r="Q129" s="80"/>
      <c r="R129" s="80"/>
      <c r="S129" s="80"/>
      <c r="T129" s="80"/>
      <c r="U129" s="80"/>
      <c r="V129" s="80"/>
      <c r="W129" s="80"/>
      <c r="X129" s="80"/>
      <c r="Y129" s="50"/>
      <c r="Z129" s="50"/>
      <c r="AA129" s="50"/>
      <c r="AB129" s="50"/>
      <c r="AC129" s="12"/>
    </row>
    <row r="130" ht="15.75" customHeight="1">
      <c r="A130" s="10"/>
      <c r="B130" s="75"/>
      <c r="C130" s="76"/>
      <c r="D130" s="76"/>
      <c r="E130" s="80">
        <f t="shared" si="4"/>
        <v>0</v>
      </c>
      <c r="F130" s="80"/>
      <c r="G130" s="80"/>
      <c r="H130" s="80"/>
      <c r="I130" s="80"/>
      <c r="J130" s="80"/>
      <c r="K130" s="80"/>
      <c r="L130" s="80"/>
      <c r="M130" s="80"/>
      <c r="N130" s="80"/>
      <c r="O130" s="80"/>
      <c r="P130" s="80"/>
      <c r="Q130" s="80"/>
      <c r="R130" s="80"/>
      <c r="S130" s="80"/>
      <c r="T130" s="80"/>
      <c r="U130" s="80"/>
      <c r="V130" s="80"/>
      <c r="W130" s="80"/>
      <c r="X130" s="80"/>
      <c r="Y130" s="50"/>
      <c r="Z130" s="50"/>
      <c r="AA130" s="50"/>
      <c r="AB130" s="50"/>
      <c r="AC130" s="12"/>
    </row>
    <row r="131" ht="15.75" customHeight="1">
      <c r="A131" s="81"/>
      <c r="B131" s="75"/>
      <c r="C131" s="76"/>
      <c r="D131" s="76"/>
      <c r="E131" s="80">
        <f t="shared" si="4"/>
        <v>0</v>
      </c>
      <c r="F131" s="80"/>
      <c r="G131" s="80"/>
      <c r="H131" s="80"/>
      <c r="I131" s="80"/>
      <c r="J131" s="80"/>
      <c r="K131" s="80"/>
      <c r="L131" s="80"/>
      <c r="M131" s="80"/>
      <c r="N131" s="80"/>
      <c r="O131" s="80"/>
      <c r="P131" s="80"/>
      <c r="Q131" s="80"/>
      <c r="R131" s="80"/>
      <c r="S131" s="80"/>
      <c r="T131" s="80"/>
      <c r="U131" s="80"/>
      <c r="V131" s="80"/>
      <c r="W131" s="80"/>
      <c r="X131" s="80"/>
      <c r="Y131" s="50"/>
      <c r="Z131" s="50"/>
      <c r="AA131" s="50"/>
      <c r="AB131" s="50"/>
      <c r="AC131" s="12"/>
    </row>
    <row r="132" ht="15.75" customHeight="1">
      <c r="A132" s="48"/>
      <c r="B132" s="82"/>
      <c r="C132" s="83"/>
      <c r="D132" s="83"/>
      <c r="E132" s="80"/>
      <c r="F132" s="80"/>
      <c r="G132" s="80"/>
      <c r="H132" s="80"/>
      <c r="I132" s="80"/>
      <c r="J132" s="80"/>
      <c r="K132" s="80"/>
      <c r="L132" s="80"/>
      <c r="M132" s="80"/>
      <c r="N132" s="80"/>
      <c r="O132" s="80"/>
      <c r="P132" s="80"/>
      <c r="Q132" s="80"/>
      <c r="R132" s="80"/>
      <c r="S132" s="80"/>
      <c r="T132" s="80"/>
      <c r="U132" s="80"/>
      <c r="V132" s="80"/>
      <c r="W132" s="80"/>
      <c r="X132" s="80"/>
      <c r="Y132" s="50"/>
      <c r="Z132" s="50"/>
      <c r="AA132" s="50"/>
      <c r="AB132" s="50"/>
      <c r="AC132" s="84"/>
    </row>
    <row r="133" ht="15.75" customHeight="1">
      <c r="A133" s="85"/>
      <c r="B133" s="85"/>
      <c r="C133" s="85"/>
      <c r="D133" s="85"/>
      <c r="E133" s="85"/>
      <c r="F133" s="85"/>
      <c r="G133" s="85"/>
      <c r="H133" s="85"/>
      <c r="I133" s="85"/>
      <c r="J133" s="85"/>
      <c r="K133" s="85"/>
      <c r="L133" s="85"/>
      <c r="M133" s="85"/>
      <c r="N133" s="85"/>
      <c r="O133" s="85"/>
      <c r="P133" s="85"/>
      <c r="Q133" s="85"/>
      <c r="R133" s="85"/>
      <c r="S133" s="85"/>
      <c r="T133" s="85"/>
      <c r="U133" s="85"/>
      <c r="V133" s="85"/>
      <c r="W133" s="85"/>
      <c r="X133" s="85"/>
      <c r="Y133" s="85"/>
      <c r="Z133" s="85"/>
      <c r="AA133" s="85"/>
      <c r="AB133" s="85"/>
    </row>
    <row r="134" ht="15.75" customHeight="1">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row>
    <row r="135" ht="15.75" customHeight="1">
      <c r="E135" s="85"/>
      <c r="F135" s="85"/>
      <c r="G135" s="85"/>
      <c r="H135" s="85"/>
      <c r="I135" s="85"/>
      <c r="J135" s="85"/>
      <c r="K135" s="85"/>
      <c r="L135" s="85"/>
      <c r="M135" s="85"/>
      <c r="N135" s="85"/>
      <c r="O135" s="85"/>
      <c r="P135" s="85"/>
      <c r="Q135" s="85"/>
      <c r="R135" s="85"/>
      <c r="S135" s="85"/>
      <c r="T135" s="85"/>
      <c r="U135" s="85"/>
      <c r="V135" s="85"/>
      <c r="W135" s="85"/>
      <c r="X135" s="85"/>
      <c r="Y135" s="85"/>
      <c r="Z135" s="85"/>
      <c r="AA135" s="85"/>
      <c r="AB135" s="85"/>
    </row>
    <row r="136" ht="15.75" customHeight="1">
      <c r="E136" s="85"/>
      <c r="F136" s="85"/>
      <c r="G136" s="85"/>
      <c r="H136" s="85"/>
      <c r="I136" s="85"/>
      <c r="J136" s="85"/>
      <c r="K136" s="85"/>
      <c r="L136" s="85"/>
      <c r="M136" s="85"/>
      <c r="N136" s="85"/>
      <c r="O136" s="85"/>
      <c r="P136" s="85"/>
      <c r="Q136" s="85"/>
      <c r="R136" s="85"/>
      <c r="S136" s="85"/>
      <c r="T136" s="85"/>
      <c r="U136" s="85"/>
      <c r="V136" s="85"/>
      <c r="W136" s="85"/>
      <c r="X136" s="85"/>
      <c r="Y136" s="85"/>
      <c r="Z136" s="85"/>
      <c r="AA136" s="85"/>
      <c r="AB136" s="85"/>
    </row>
    <row r="137" ht="15.75" customHeight="1">
      <c r="E137" s="85"/>
      <c r="F137" s="85"/>
      <c r="G137" s="85"/>
      <c r="H137" s="85"/>
      <c r="I137" s="85"/>
      <c r="J137" s="85"/>
      <c r="K137" s="85"/>
      <c r="L137" s="85"/>
      <c r="M137" s="85"/>
      <c r="N137" s="85"/>
      <c r="O137" s="85"/>
      <c r="P137" s="85"/>
      <c r="Q137" s="85"/>
      <c r="R137" s="85"/>
      <c r="S137" s="85"/>
      <c r="T137" s="85"/>
      <c r="U137" s="85"/>
      <c r="V137" s="85"/>
      <c r="W137" s="85"/>
      <c r="X137" s="85"/>
      <c r="Y137" s="85"/>
      <c r="Z137" s="85"/>
      <c r="AA137" s="85"/>
      <c r="AB137" s="85"/>
    </row>
    <row r="138" ht="15.75" customHeight="1">
      <c r="E138" s="85"/>
      <c r="F138" s="85"/>
      <c r="G138" s="85"/>
      <c r="H138" s="85"/>
      <c r="I138" s="85"/>
      <c r="J138" s="85"/>
      <c r="K138" s="85"/>
      <c r="L138" s="85"/>
      <c r="M138" s="85"/>
      <c r="N138" s="85"/>
      <c r="O138" s="85"/>
      <c r="P138" s="85"/>
      <c r="Q138" s="85"/>
      <c r="R138" s="85"/>
      <c r="S138" s="85"/>
      <c r="T138" s="85"/>
      <c r="U138" s="85"/>
      <c r="V138" s="85"/>
      <c r="W138" s="85"/>
      <c r="X138" s="85"/>
      <c r="Y138" s="85"/>
      <c r="Z138" s="85"/>
      <c r="AA138" s="85"/>
      <c r="AB138" s="85"/>
    </row>
    <row r="139" ht="15.75" customHeight="1">
      <c r="E139" s="85"/>
      <c r="F139" s="85"/>
      <c r="G139" s="85"/>
      <c r="H139" s="85"/>
      <c r="I139" s="85"/>
      <c r="J139" s="85"/>
      <c r="K139" s="85"/>
      <c r="L139" s="85"/>
      <c r="M139" s="85"/>
      <c r="N139" s="85"/>
      <c r="O139" s="85"/>
      <c r="P139" s="85"/>
      <c r="Q139" s="85"/>
      <c r="R139" s="85"/>
      <c r="S139" s="85"/>
      <c r="T139" s="85"/>
      <c r="U139" s="85"/>
      <c r="V139" s="85"/>
      <c r="W139" s="85"/>
      <c r="X139" s="85"/>
      <c r="Y139" s="85"/>
      <c r="Z139" s="85"/>
      <c r="AA139" s="85"/>
      <c r="AB139" s="85"/>
    </row>
    <row r="140" ht="15.75" customHeight="1">
      <c r="E140" s="85"/>
      <c r="F140" s="85"/>
      <c r="G140" s="85"/>
      <c r="H140" s="85"/>
      <c r="I140" s="85"/>
      <c r="J140" s="85"/>
      <c r="K140" s="85"/>
      <c r="L140" s="85"/>
      <c r="M140" s="85"/>
      <c r="N140" s="85"/>
      <c r="O140" s="85"/>
      <c r="P140" s="85"/>
      <c r="Q140" s="85"/>
      <c r="R140" s="85"/>
      <c r="S140" s="85"/>
      <c r="T140" s="85"/>
      <c r="U140" s="85"/>
      <c r="V140" s="85"/>
      <c r="W140" s="85"/>
      <c r="X140" s="85"/>
      <c r="Y140" s="85"/>
      <c r="Z140" s="85"/>
      <c r="AA140" s="85"/>
      <c r="AB140" s="85"/>
    </row>
    <row r="141" ht="15.75" customHeight="1">
      <c r="E141" s="85"/>
      <c r="F141" s="85"/>
      <c r="G141" s="85"/>
      <c r="H141" s="85"/>
      <c r="I141" s="85"/>
      <c r="J141" s="85"/>
      <c r="K141" s="85"/>
      <c r="L141" s="85"/>
      <c r="M141" s="85"/>
      <c r="N141" s="85"/>
      <c r="O141" s="85"/>
      <c r="P141" s="85"/>
      <c r="Q141" s="85"/>
      <c r="R141" s="85"/>
      <c r="S141" s="85"/>
      <c r="T141" s="85"/>
      <c r="U141" s="85"/>
      <c r="V141" s="85"/>
      <c r="W141" s="85"/>
      <c r="X141" s="85"/>
      <c r="Y141" s="85"/>
      <c r="Z141" s="85"/>
      <c r="AA141" s="85"/>
      <c r="AB141" s="85"/>
    </row>
    <row r="142" ht="15.75" customHeight="1">
      <c r="E142" s="85"/>
      <c r="F142" s="85"/>
      <c r="G142" s="85"/>
      <c r="H142" s="85"/>
      <c r="I142" s="85"/>
      <c r="J142" s="85"/>
      <c r="K142" s="85"/>
      <c r="L142" s="85"/>
      <c r="M142" s="85"/>
      <c r="N142" s="85"/>
      <c r="O142" s="85"/>
      <c r="P142" s="85"/>
      <c r="Q142" s="85"/>
      <c r="R142" s="85"/>
      <c r="S142" s="85"/>
      <c r="T142" s="85"/>
      <c r="U142" s="85"/>
      <c r="V142" s="85"/>
      <c r="W142" s="85"/>
      <c r="X142" s="85"/>
      <c r="Y142" s="85"/>
      <c r="Z142" s="85"/>
      <c r="AA142" s="85"/>
      <c r="AB142" s="85"/>
    </row>
    <row r="143" ht="15.75" customHeight="1">
      <c r="E143" s="85"/>
      <c r="F143" s="85"/>
      <c r="G143" s="85"/>
      <c r="H143" s="85"/>
      <c r="I143" s="85"/>
      <c r="J143" s="85"/>
      <c r="K143" s="85"/>
      <c r="L143" s="85"/>
      <c r="M143" s="85"/>
      <c r="N143" s="85"/>
      <c r="O143" s="85"/>
      <c r="P143" s="85"/>
      <c r="Q143" s="85"/>
      <c r="R143" s="85"/>
      <c r="S143" s="85"/>
      <c r="T143" s="85"/>
      <c r="U143" s="85"/>
      <c r="V143" s="85"/>
      <c r="W143" s="85"/>
      <c r="X143" s="85"/>
      <c r="Y143" s="85"/>
      <c r="Z143" s="85"/>
      <c r="AA143" s="85"/>
      <c r="AB143" s="85"/>
    </row>
    <row r="144" ht="15.75" customHeight="1">
      <c r="E144" s="85"/>
      <c r="F144" s="85"/>
      <c r="G144" s="85"/>
      <c r="H144" s="85"/>
      <c r="I144" s="85"/>
      <c r="J144" s="85"/>
      <c r="K144" s="85"/>
      <c r="L144" s="85"/>
      <c r="M144" s="85"/>
      <c r="N144" s="85"/>
      <c r="O144" s="85"/>
      <c r="P144" s="85"/>
      <c r="Q144" s="85"/>
      <c r="R144" s="85"/>
      <c r="S144" s="85"/>
      <c r="T144" s="85"/>
      <c r="U144" s="85"/>
      <c r="V144" s="85"/>
      <c r="W144" s="85"/>
      <c r="X144" s="85"/>
      <c r="Y144" s="85"/>
      <c r="Z144" s="85"/>
      <c r="AA144" s="85"/>
      <c r="AB144" s="85"/>
    </row>
    <row r="145" ht="15.75" customHeight="1">
      <c r="E145" s="85"/>
      <c r="F145" s="85"/>
      <c r="G145" s="85"/>
      <c r="H145" s="85"/>
      <c r="I145" s="85"/>
      <c r="J145" s="85"/>
      <c r="K145" s="85"/>
      <c r="L145" s="85"/>
      <c r="M145" s="85"/>
      <c r="N145" s="85"/>
      <c r="O145" s="85"/>
      <c r="P145" s="85"/>
      <c r="Q145" s="85"/>
      <c r="R145" s="85"/>
      <c r="S145" s="85"/>
      <c r="T145" s="85"/>
      <c r="U145" s="85"/>
      <c r="V145" s="85"/>
      <c r="W145" s="85"/>
      <c r="X145" s="85"/>
      <c r="Y145" s="85"/>
      <c r="Z145" s="85"/>
      <c r="AA145" s="85"/>
      <c r="AB145" s="85"/>
    </row>
    <row r="146" ht="15.75" customHeight="1">
      <c r="E146" s="85"/>
      <c r="F146" s="85"/>
      <c r="G146" s="85"/>
      <c r="H146" s="85"/>
      <c r="I146" s="85"/>
      <c r="J146" s="85"/>
      <c r="K146" s="85"/>
      <c r="L146" s="85"/>
      <c r="M146" s="85"/>
      <c r="N146" s="85"/>
      <c r="O146" s="85"/>
      <c r="P146" s="85"/>
      <c r="Q146" s="85"/>
      <c r="R146" s="85"/>
      <c r="S146" s="85"/>
      <c r="T146" s="85"/>
      <c r="U146" s="85"/>
      <c r="V146" s="85"/>
      <c r="W146" s="85"/>
      <c r="X146" s="85"/>
      <c r="Y146" s="85"/>
      <c r="Z146" s="85"/>
      <c r="AA146" s="85"/>
      <c r="AB146" s="85"/>
    </row>
    <row r="147" ht="15.75" customHeight="1">
      <c r="E147" s="85"/>
      <c r="F147" s="85"/>
      <c r="G147" s="85"/>
      <c r="H147" s="85"/>
      <c r="I147" s="85"/>
      <c r="J147" s="85"/>
      <c r="K147" s="85"/>
      <c r="L147" s="85"/>
      <c r="M147" s="85"/>
      <c r="N147" s="85"/>
      <c r="O147" s="85"/>
      <c r="P147" s="85"/>
      <c r="Q147" s="85"/>
      <c r="R147" s="85"/>
      <c r="S147" s="85"/>
      <c r="T147" s="85"/>
      <c r="U147" s="85"/>
      <c r="V147" s="85"/>
      <c r="W147" s="85"/>
      <c r="X147" s="85"/>
      <c r="Y147" s="85"/>
      <c r="Z147" s="85"/>
      <c r="AA147" s="85"/>
      <c r="AB147" s="85"/>
    </row>
    <row r="148" ht="15.75" customHeight="1">
      <c r="E148" s="85"/>
      <c r="F148" s="85"/>
      <c r="G148" s="85"/>
      <c r="H148" s="85"/>
      <c r="I148" s="85"/>
      <c r="J148" s="85"/>
      <c r="K148" s="85"/>
      <c r="L148" s="85"/>
      <c r="M148" s="85"/>
      <c r="N148" s="85"/>
      <c r="O148" s="85"/>
      <c r="P148" s="85"/>
      <c r="Q148" s="85"/>
      <c r="R148" s="85"/>
      <c r="S148" s="85"/>
      <c r="T148" s="85"/>
      <c r="U148" s="85"/>
      <c r="V148" s="85"/>
      <c r="W148" s="85"/>
      <c r="X148" s="85"/>
      <c r="Y148" s="85"/>
      <c r="Z148" s="85"/>
      <c r="AA148" s="85"/>
      <c r="AB148" s="85"/>
    </row>
    <row r="149" ht="15.75" customHeight="1">
      <c r="E149" s="85"/>
      <c r="F149" s="85"/>
      <c r="G149" s="85"/>
      <c r="H149" s="85"/>
      <c r="I149" s="85"/>
      <c r="J149" s="85"/>
      <c r="K149" s="85"/>
      <c r="L149" s="85"/>
      <c r="M149" s="85"/>
      <c r="N149" s="85"/>
      <c r="O149" s="85"/>
      <c r="P149" s="85"/>
      <c r="Q149" s="85"/>
      <c r="R149" s="85"/>
      <c r="S149" s="85"/>
      <c r="T149" s="85"/>
      <c r="U149" s="85"/>
      <c r="V149" s="85"/>
      <c r="W149" s="85"/>
      <c r="X149" s="85"/>
      <c r="Y149" s="85"/>
      <c r="Z149" s="85"/>
      <c r="AA149" s="85"/>
      <c r="AB149" s="85"/>
    </row>
    <row r="150" ht="15.75" customHeight="1">
      <c r="E150" s="85"/>
      <c r="F150" s="85"/>
      <c r="G150" s="85"/>
      <c r="H150" s="85"/>
      <c r="I150" s="85"/>
      <c r="J150" s="85"/>
      <c r="K150" s="85"/>
      <c r="L150" s="85"/>
      <c r="M150" s="85"/>
      <c r="N150" s="85"/>
      <c r="O150" s="85"/>
      <c r="P150" s="85"/>
      <c r="Q150" s="85"/>
      <c r="R150" s="85"/>
      <c r="S150" s="85"/>
      <c r="T150" s="85"/>
      <c r="U150" s="85"/>
      <c r="V150" s="85"/>
      <c r="W150" s="85"/>
      <c r="X150" s="85"/>
      <c r="Y150" s="85"/>
      <c r="Z150" s="85"/>
      <c r="AA150" s="85"/>
      <c r="AB150" s="85"/>
    </row>
    <row r="151" ht="15.75" customHeight="1">
      <c r="E151" s="85"/>
      <c r="F151" s="85"/>
      <c r="G151" s="85"/>
      <c r="H151" s="85"/>
      <c r="I151" s="85"/>
      <c r="J151" s="85"/>
      <c r="K151" s="85"/>
      <c r="L151" s="85"/>
      <c r="M151" s="85"/>
      <c r="N151" s="85"/>
      <c r="O151" s="85"/>
      <c r="P151" s="85"/>
      <c r="Q151" s="85"/>
      <c r="R151" s="85"/>
      <c r="S151" s="85"/>
      <c r="T151" s="85"/>
      <c r="U151" s="85"/>
      <c r="V151" s="85"/>
      <c r="W151" s="85"/>
      <c r="X151" s="85"/>
      <c r="Y151" s="85"/>
      <c r="Z151" s="85"/>
      <c r="AA151" s="85"/>
      <c r="AB151" s="85"/>
    </row>
    <row r="152" ht="15.75" customHeight="1">
      <c r="E152" s="85"/>
      <c r="F152" s="85"/>
      <c r="G152" s="85"/>
      <c r="H152" s="85"/>
      <c r="I152" s="85"/>
      <c r="J152" s="85"/>
      <c r="K152" s="85"/>
      <c r="L152" s="85"/>
      <c r="M152" s="85"/>
      <c r="N152" s="85"/>
      <c r="O152" s="85"/>
      <c r="P152" s="85"/>
      <c r="Q152" s="85"/>
      <c r="R152" s="85"/>
      <c r="S152" s="85"/>
      <c r="T152" s="85"/>
      <c r="U152" s="85"/>
      <c r="V152" s="85"/>
      <c r="W152" s="85"/>
      <c r="X152" s="85"/>
      <c r="Y152" s="85"/>
      <c r="Z152" s="85"/>
      <c r="AA152" s="85"/>
      <c r="AB152" s="85"/>
    </row>
    <row r="153" ht="15.75" customHeight="1">
      <c r="E153" s="85"/>
      <c r="F153" s="85"/>
      <c r="G153" s="85"/>
      <c r="H153" s="85"/>
      <c r="I153" s="85"/>
      <c r="J153" s="85"/>
      <c r="K153" s="85"/>
      <c r="L153" s="85"/>
      <c r="M153" s="85"/>
      <c r="N153" s="85"/>
      <c r="O153" s="85"/>
      <c r="P153" s="85"/>
      <c r="Q153" s="85"/>
      <c r="R153" s="85"/>
      <c r="S153" s="85"/>
      <c r="T153" s="85"/>
      <c r="U153" s="85"/>
      <c r="V153" s="85"/>
      <c r="W153" s="85"/>
      <c r="X153" s="85"/>
      <c r="Y153" s="85"/>
      <c r="Z153" s="85"/>
      <c r="AA153" s="85"/>
      <c r="AB153" s="85"/>
    </row>
    <row r="154" ht="15.75" customHeight="1">
      <c r="E154" s="85"/>
      <c r="F154" s="85"/>
      <c r="G154" s="85"/>
      <c r="H154" s="85"/>
      <c r="I154" s="85"/>
      <c r="J154" s="85"/>
      <c r="K154" s="85"/>
      <c r="L154" s="85"/>
      <c r="M154" s="85"/>
      <c r="N154" s="85"/>
      <c r="O154" s="85"/>
      <c r="P154" s="85"/>
      <c r="Q154" s="85"/>
      <c r="R154" s="85"/>
      <c r="S154" s="85"/>
      <c r="T154" s="85"/>
      <c r="U154" s="85"/>
      <c r="V154" s="85"/>
      <c r="W154" s="85"/>
      <c r="X154" s="85"/>
      <c r="Y154" s="85"/>
      <c r="Z154" s="85"/>
      <c r="AA154" s="85"/>
      <c r="AB154" s="85"/>
    </row>
    <row r="155" ht="15.75" customHeight="1">
      <c r="E155" s="85"/>
      <c r="F155" s="85"/>
      <c r="G155" s="85"/>
      <c r="H155" s="85"/>
      <c r="I155" s="85"/>
      <c r="J155" s="85"/>
      <c r="K155" s="85"/>
      <c r="L155" s="85"/>
      <c r="M155" s="85"/>
      <c r="N155" s="85"/>
      <c r="O155" s="85"/>
      <c r="P155" s="85"/>
      <c r="Q155" s="85"/>
      <c r="R155" s="85"/>
      <c r="S155" s="85"/>
      <c r="T155" s="85"/>
      <c r="U155" s="85"/>
      <c r="V155" s="85"/>
      <c r="W155" s="85"/>
      <c r="X155" s="85"/>
      <c r="Y155" s="85"/>
      <c r="Z155" s="85"/>
      <c r="AA155" s="85"/>
      <c r="AB155" s="85"/>
    </row>
    <row r="156" ht="15.75" customHeight="1">
      <c r="E156" s="85"/>
      <c r="F156" s="85"/>
      <c r="G156" s="85"/>
      <c r="H156" s="85"/>
      <c r="I156" s="85"/>
      <c r="J156" s="85"/>
      <c r="K156" s="85"/>
      <c r="L156" s="85"/>
      <c r="M156" s="85"/>
      <c r="N156" s="85"/>
      <c r="O156" s="85"/>
      <c r="P156" s="85"/>
      <c r="Q156" s="85"/>
      <c r="R156" s="85"/>
      <c r="S156" s="85"/>
      <c r="T156" s="85"/>
      <c r="U156" s="85"/>
      <c r="V156" s="85"/>
      <c r="W156" s="85"/>
      <c r="X156" s="85"/>
      <c r="Y156" s="85"/>
      <c r="Z156" s="85"/>
      <c r="AA156" s="85"/>
      <c r="AB156" s="85"/>
    </row>
    <row r="157" ht="15.75" customHeight="1">
      <c r="E157" s="85"/>
      <c r="F157" s="85"/>
      <c r="G157" s="85"/>
      <c r="H157" s="85"/>
      <c r="I157" s="85"/>
      <c r="J157" s="85"/>
      <c r="K157" s="85"/>
      <c r="L157" s="85"/>
      <c r="M157" s="85"/>
      <c r="N157" s="85"/>
      <c r="O157" s="85"/>
      <c r="P157" s="85"/>
      <c r="Q157" s="85"/>
      <c r="R157" s="85"/>
      <c r="S157" s="85"/>
      <c r="T157" s="85"/>
      <c r="U157" s="85"/>
      <c r="V157" s="85"/>
      <c r="W157" s="85"/>
      <c r="X157" s="85"/>
      <c r="Y157" s="85"/>
      <c r="Z157" s="85"/>
      <c r="AA157" s="85"/>
      <c r="AB157" s="85"/>
    </row>
    <row r="158" ht="15.75" customHeight="1">
      <c r="E158" s="85"/>
      <c r="F158" s="85"/>
      <c r="G158" s="85"/>
      <c r="H158" s="85"/>
      <c r="I158" s="85"/>
      <c r="J158" s="85"/>
      <c r="K158" s="85"/>
      <c r="L158" s="85"/>
      <c r="M158" s="85"/>
      <c r="N158" s="85"/>
      <c r="O158" s="85"/>
      <c r="P158" s="85"/>
      <c r="Q158" s="85"/>
      <c r="R158" s="85"/>
      <c r="S158" s="85"/>
      <c r="T158" s="85"/>
      <c r="U158" s="85"/>
      <c r="V158" s="85"/>
      <c r="W158" s="85"/>
      <c r="X158" s="85"/>
      <c r="Y158" s="85"/>
      <c r="Z158" s="85"/>
      <c r="AA158" s="85"/>
      <c r="AB158" s="85"/>
    </row>
    <row r="159" ht="15.75" customHeight="1">
      <c r="E159" s="85"/>
      <c r="F159" s="85"/>
      <c r="G159" s="85"/>
      <c r="H159" s="85"/>
      <c r="I159" s="85"/>
      <c r="J159" s="85"/>
      <c r="K159" s="85"/>
      <c r="L159" s="85"/>
      <c r="M159" s="85"/>
      <c r="N159" s="85"/>
      <c r="O159" s="85"/>
      <c r="P159" s="85"/>
      <c r="Q159" s="85"/>
      <c r="R159" s="85"/>
      <c r="S159" s="85"/>
      <c r="T159" s="85"/>
      <c r="U159" s="85"/>
      <c r="V159" s="85"/>
      <c r="W159" s="85"/>
      <c r="X159" s="85"/>
      <c r="Y159" s="85"/>
      <c r="Z159" s="85"/>
      <c r="AA159" s="85"/>
      <c r="AB159" s="85"/>
    </row>
    <row r="160" ht="15.75" customHeight="1">
      <c r="E160" s="85"/>
      <c r="F160" s="85"/>
      <c r="G160" s="85"/>
      <c r="H160" s="85"/>
      <c r="I160" s="85"/>
      <c r="J160" s="85"/>
      <c r="K160" s="85"/>
      <c r="L160" s="85"/>
      <c r="M160" s="85"/>
      <c r="N160" s="85"/>
      <c r="O160" s="85"/>
      <c r="P160" s="85"/>
      <c r="Q160" s="85"/>
      <c r="R160" s="85"/>
      <c r="S160" s="85"/>
      <c r="T160" s="85"/>
      <c r="U160" s="85"/>
      <c r="V160" s="85"/>
      <c r="W160" s="85"/>
      <c r="X160" s="85"/>
      <c r="Y160" s="85"/>
      <c r="Z160" s="85"/>
      <c r="AA160" s="85"/>
      <c r="AB160" s="85"/>
    </row>
    <row r="161" ht="15.75" customHeight="1">
      <c r="E161" s="85"/>
      <c r="F161" s="85"/>
      <c r="G161" s="85"/>
      <c r="H161" s="85"/>
      <c r="I161" s="85"/>
      <c r="J161" s="85"/>
      <c r="K161" s="85"/>
      <c r="L161" s="85"/>
      <c r="M161" s="85"/>
      <c r="N161" s="85"/>
      <c r="O161" s="85"/>
      <c r="P161" s="85"/>
      <c r="Q161" s="85"/>
      <c r="R161" s="85"/>
      <c r="S161" s="85"/>
      <c r="T161" s="85"/>
      <c r="U161" s="85"/>
      <c r="V161" s="85"/>
      <c r="W161" s="85"/>
      <c r="X161" s="85"/>
      <c r="Y161" s="85"/>
      <c r="Z161" s="85"/>
      <c r="AA161" s="85"/>
      <c r="AB161" s="85"/>
    </row>
    <row r="162" ht="15.75" customHeight="1">
      <c r="E162" s="85"/>
      <c r="F162" s="85"/>
      <c r="G162" s="85"/>
      <c r="H162" s="85"/>
      <c r="I162" s="85"/>
      <c r="J162" s="85"/>
      <c r="K162" s="85"/>
      <c r="L162" s="85"/>
      <c r="M162" s="85"/>
      <c r="N162" s="85"/>
      <c r="O162" s="85"/>
      <c r="P162" s="85"/>
      <c r="Q162" s="85"/>
      <c r="R162" s="85"/>
      <c r="S162" s="85"/>
      <c r="T162" s="85"/>
      <c r="U162" s="85"/>
      <c r="V162" s="85"/>
      <c r="W162" s="85"/>
      <c r="X162" s="85"/>
      <c r="Y162" s="85"/>
      <c r="Z162" s="85"/>
      <c r="AA162" s="85"/>
      <c r="AB162" s="85"/>
    </row>
    <row r="163" ht="15.75" customHeight="1">
      <c r="E163" s="85"/>
      <c r="F163" s="85"/>
      <c r="G163" s="85"/>
      <c r="H163" s="85"/>
      <c r="I163" s="85"/>
      <c r="J163" s="85"/>
      <c r="K163" s="85"/>
      <c r="L163" s="85"/>
      <c r="M163" s="85"/>
      <c r="N163" s="85"/>
      <c r="O163" s="85"/>
      <c r="P163" s="85"/>
      <c r="Q163" s="85"/>
      <c r="R163" s="85"/>
      <c r="S163" s="85"/>
      <c r="T163" s="85"/>
      <c r="U163" s="85"/>
      <c r="V163" s="85"/>
      <c r="W163" s="85"/>
      <c r="X163" s="85"/>
      <c r="Y163" s="85"/>
      <c r="Z163" s="85"/>
      <c r="AA163" s="85"/>
      <c r="AB163" s="85"/>
    </row>
    <row r="164" ht="15.75" customHeight="1">
      <c r="E164" s="85"/>
      <c r="F164" s="85"/>
      <c r="G164" s="85"/>
      <c r="H164" s="85"/>
      <c r="I164" s="85"/>
      <c r="J164" s="85"/>
      <c r="K164" s="85"/>
      <c r="L164" s="85"/>
      <c r="M164" s="85"/>
      <c r="N164" s="85"/>
      <c r="O164" s="85"/>
      <c r="P164" s="85"/>
      <c r="Q164" s="85"/>
      <c r="R164" s="85"/>
      <c r="S164" s="85"/>
      <c r="T164" s="85"/>
      <c r="U164" s="85"/>
      <c r="V164" s="85"/>
      <c r="W164" s="85"/>
      <c r="X164" s="85"/>
      <c r="Y164" s="85"/>
      <c r="Z164" s="85"/>
      <c r="AA164" s="85"/>
      <c r="AB164" s="85"/>
    </row>
    <row r="165" ht="15.75" customHeight="1">
      <c r="E165" s="85"/>
      <c r="F165" s="85"/>
      <c r="G165" s="85"/>
      <c r="H165" s="85"/>
      <c r="I165" s="85"/>
      <c r="J165" s="85"/>
      <c r="K165" s="85"/>
      <c r="L165" s="85"/>
      <c r="M165" s="85"/>
      <c r="N165" s="85"/>
      <c r="O165" s="85"/>
      <c r="P165" s="85"/>
      <c r="Q165" s="85"/>
      <c r="R165" s="85"/>
      <c r="S165" s="85"/>
      <c r="T165" s="85"/>
      <c r="U165" s="85"/>
      <c r="V165" s="85"/>
      <c r="W165" s="85"/>
      <c r="X165" s="85"/>
      <c r="Y165" s="85"/>
      <c r="Z165" s="85"/>
      <c r="AA165" s="85"/>
      <c r="AB165" s="85"/>
    </row>
    <row r="166" ht="15.75" customHeight="1">
      <c r="E166" s="85"/>
      <c r="F166" s="85"/>
      <c r="G166" s="85"/>
      <c r="H166" s="85"/>
      <c r="I166" s="85"/>
      <c r="J166" s="85"/>
      <c r="K166" s="85"/>
      <c r="L166" s="85"/>
      <c r="M166" s="85"/>
      <c r="N166" s="85"/>
      <c r="O166" s="85"/>
      <c r="P166" s="85"/>
      <c r="Q166" s="85"/>
      <c r="R166" s="85"/>
      <c r="S166" s="85"/>
      <c r="T166" s="85"/>
      <c r="U166" s="85"/>
      <c r="V166" s="85"/>
      <c r="W166" s="85"/>
      <c r="X166" s="85"/>
      <c r="Y166" s="85"/>
      <c r="Z166" s="85"/>
      <c r="AA166" s="85"/>
      <c r="AB166" s="85"/>
    </row>
    <row r="167" ht="15.75" customHeight="1">
      <c r="E167" s="85"/>
      <c r="F167" s="85"/>
      <c r="G167" s="85"/>
      <c r="H167" s="85"/>
      <c r="I167" s="85"/>
      <c r="J167" s="85"/>
      <c r="K167" s="85"/>
      <c r="L167" s="85"/>
      <c r="M167" s="85"/>
      <c r="N167" s="85"/>
      <c r="O167" s="85"/>
      <c r="P167" s="85"/>
      <c r="Q167" s="85"/>
      <c r="R167" s="85"/>
      <c r="S167" s="85"/>
      <c r="T167" s="85"/>
      <c r="U167" s="85"/>
      <c r="V167" s="85"/>
      <c r="W167" s="85"/>
      <c r="X167" s="85"/>
      <c r="Y167" s="85"/>
      <c r="Z167" s="85"/>
      <c r="AA167" s="85"/>
      <c r="AB167" s="85"/>
    </row>
    <row r="168" ht="15.75" customHeight="1">
      <c r="E168" s="85"/>
      <c r="F168" s="85"/>
      <c r="G168" s="85"/>
      <c r="H168" s="85"/>
      <c r="I168" s="85"/>
      <c r="J168" s="85"/>
      <c r="K168" s="85"/>
      <c r="L168" s="85"/>
      <c r="M168" s="85"/>
      <c r="N168" s="85"/>
      <c r="O168" s="85"/>
      <c r="P168" s="85"/>
      <c r="Q168" s="85"/>
      <c r="R168" s="85"/>
      <c r="S168" s="85"/>
      <c r="T168" s="85"/>
      <c r="U168" s="85"/>
      <c r="V168" s="85"/>
      <c r="W168" s="85"/>
      <c r="X168" s="85"/>
      <c r="Y168" s="85"/>
      <c r="Z168" s="85"/>
      <c r="AA168" s="85"/>
      <c r="AB168" s="85"/>
    </row>
    <row r="169" ht="15.75" customHeight="1">
      <c r="E169" s="85"/>
      <c r="F169" s="85"/>
      <c r="G169" s="85"/>
      <c r="H169" s="85"/>
      <c r="I169" s="85"/>
      <c r="J169" s="85"/>
      <c r="K169" s="85"/>
      <c r="L169" s="85"/>
      <c r="M169" s="85"/>
      <c r="N169" s="85"/>
      <c r="O169" s="85"/>
      <c r="P169" s="85"/>
      <c r="Q169" s="85"/>
      <c r="R169" s="85"/>
      <c r="S169" s="85"/>
      <c r="T169" s="85"/>
      <c r="U169" s="85"/>
      <c r="V169" s="85"/>
      <c r="W169" s="85"/>
      <c r="X169" s="85"/>
      <c r="Y169" s="85"/>
      <c r="Z169" s="85"/>
      <c r="AA169" s="85"/>
      <c r="AB169" s="85"/>
    </row>
    <row r="170" ht="15.75" customHeight="1">
      <c r="E170" s="85"/>
      <c r="F170" s="85"/>
      <c r="G170" s="85"/>
      <c r="H170" s="85"/>
      <c r="I170" s="85"/>
      <c r="J170" s="85"/>
      <c r="K170" s="85"/>
      <c r="L170" s="85"/>
      <c r="M170" s="85"/>
      <c r="N170" s="85"/>
      <c r="O170" s="85"/>
      <c r="P170" s="85"/>
      <c r="Q170" s="85"/>
      <c r="R170" s="85"/>
      <c r="S170" s="85"/>
      <c r="T170" s="85"/>
      <c r="U170" s="85"/>
      <c r="V170" s="85"/>
      <c r="W170" s="85"/>
      <c r="X170" s="85"/>
      <c r="Y170" s="85"/>
      <c r="Z170" s="85"/>
      <c r="AA170" s="85"/>
      <c r="AB170" s="85"/>
    </row>
    <row r="171" ht="15.75" customHeight="1">
      <c r="E171" s="85"/>
      <c r="F171" s="85"/>
      <c r="G171" s="85"/>
      <c r="H171" s="85"/>
      <c r="I171" s="85"/>
      <c r="J171" s="85"/>
      <c r="K171" s="85"/>
      <c r="L171" s="85"/>
      <c r="M171" s="85"/>
      <c r="N171" s="85"/>
      <c r="O171" s="85"/>
      <c r="P171" s="85"/>
      <c r="Q171" s="85"/>
      <c r="R171" s="85"/>
      <c r="S171" s="85"/>
      <c r="T171" s="85"/>
      <c r="U171" s="85"/>
      <c r="V171" s="85"/>
      <c r="W171" s="85"/>
      <c r="X171" s="85"/>
      <c r="Y171" s="85"/>
      <c r="Z171" s="85"/>
      <c r="AA171" s="85"/>
      <c r="AB171" s="85"/>
    </row>
    <row r="172" ht="15.75" customHeight="1">
      <c r="E172" s="85"/>
      <c r="F172" s="85"/>
      <c r="G172" s="85"/>
      <c r="H172" s="85"/>
      <c r="I172" s="85"/>
      <c r="J172" s="85"/>
      <c r="K172" s="85"/>
      <c r="L172" s="85"/>
      <c r="M172" s="85"/>
      <c r="N172" s="85"/>
      <c r="O172" s="85"/>
      <c r="P172" s="85"/>
      <c r="Q172" s="85"/>
      <c r="R172" s="85"/>
      <c r="S172" s="85"/>
      <c r="T172" s="85"/>
      <c r="U172" s="85"/>
      <c r="V172" s="85"/>
      <c r="W172" s="85"/>
      <c r="X172" s="85"/>
      <c r="Y172" s="85"/>
      <c r="Z172" s="85"/>
      <c r="AA172" s="85"/>
      <c r="AB172" s="85"/>
    </row>
    <row r="173" ht="15.75" customHeight="1">
      <c r="E173" s="85"/>
      <c r="F173" s="85"/>
      <c r="G173" s="85"/>
      <c r="H173" s="85"/>
      <c r="I173" s="85"/>
      <c r="J173" s="85"/>
      <c r="K173" s="85"/>
      <c r="L173" s="85"/>
      <c r="M173" s="85"/>
      <c r="N173" s="85"/>
      <c r="O173" s="85"/>
      <c r="P173" s="85"/>
      <c r="Q173" s="85"/>
      <c r="R173" s="85"/>
      <c r="S173" s="85"/>
      <c r="T173" s="85"/>
      <c r="U173" s="85"/>
      <c r="V173" s="85"/>
      <c r="W173" s="85"/>
      <c r="X173" s="85"/>
      <c r="Y173" s="85"/>
      <c r="Z173" s="85"/>
      <c r="AA173" s="85"/>
      <c r="AB173" s="85"/>
    </row>
    <row r="174" ht="15.75" customHeight="1">
      <c r="E174" s="85"/>
      <c r="F174" s="85"/>
      <c r="G174" s="85"/>
      <c r="H174" s="85"/>
      <c r="I174" s="85"/>
      <c r="J174" s="85"/>
      <c r="K174" s="85"/>
      <c r="L174" s="85"/>
      <c r="M174" s="85"/>
      <c r="N174" s="85"/>
      <c r="O174" s="85"/>
      <c r="P174" s="85"/>
      <c r="Q174" s="85"/>
      <c r="R174" s="85"/>
      <c r="S174" s="85"/>
      <c r="T174" s="85"/>
      <c r="U174" s="85"/>
      <c r="V174" s="85"/>
      <c r="W174" s="85"/>
      <c r="X174" s="85"/>
      <c r="Y174" s="85"/>
      <c r="Z174" s="85"/>
      <c r="AA174" s="85"/>
      <c r="AB174" s="85"/>
    </row>
    <row r="175" ht="15.75" customHeight="1">
      <c r="E175" s="85"/>
      <c r="F175" s="85"/>
      <c r="G175" s="85"/>
      <c r="H175" s="85"/>
      <c r="I175" s="85"/>
      <c r="J175" s="85"/>
      <c r="K175" s="85"/>
      <c r="L175" s="85"/>
      <c r="M175" s="85"/>
      <c r="N175" s="85"/>
      <c r="O175" s="85"/>
      <c r="P175" s="85"/>
      <c r="Q175" s="85"/>
      <c r="R175" s="85"/>
      <c r="S175" s="85"/>
      <c r="T175" s="85"/>
      <c r="U175" s="85"/>
      <c r="V175" s="85"/>
      <c r="W175" s="85"/>
      <c r="X175" s="85"/>
      <c r="Y175" s="85"/>
      <c r="Z175" s="85"/>
      <c r="AA175" s="85"/>
      <c r="AB175" s="85"/>
    </row>
    <row r="176" ht="15.75" customHeight="1">
      <c r="E176" s="85"/>
      <c r="F176" s="85"/>
      <c r="G176" s="85"/>
      <c r="H176" s="85"/>
      <c r="I176" s="85"/>
      <c r="J176" s="85"/>
      <c r="K176" s="85"/>
      <c r="L176" s="85"/>
      <c r="M176" s="85"/>
      <c r="N176" s="85"/>
      <c r="O176" s="85"/>
      <c r="P176" s="85"/>
      <c r="Q176" s="85"/>
      <c r="R176" s="85"/>
      <c r="S176" s="85"/>
      <c r="T176" s="85"/>
      <c r="U176" s="85"/>
      <c r="V176" s="85"/>
      <c r="W176" s="85"/>
      <c r="X176" s="85"/>
      <c r="Y176" s="85"/>
      <c r="Z176" s="85"/>
      <c r="AA176" s="85"/>
      <c r="AB176" s="85"/>
    </row>
    <row r="177" ht="15.75" customHeight="1">
      <c r="E177" s="85"/>
      <c r="F177" s="85"/>
      <c r="G177" s="85"/>
      <c r="H177" s="85"/>
      <c r="I177" s="85"/>
      <c r="J177" s="85"/>
      <c r="K177" s="85"/>
      <c r="L177" s="85"/>
      <c r="M177" s="85"/>
      <c r="N177" s="85"/>
      <c r="O177" s="85"/>
      <c r="P177" s="85"/>
      <c r="Q177" s="85"/>
      <c r="R177" s="85"/>
      <c r="S177" s="85"/>
      <c r="T177" s="85"/>
      <c r="U177" s="85"/>
      <c r="V177" s="85"/>
      <c r="W177" s="85"/>
      <c r="X177" s="85"/>
      <c r="Y177" s="85"/>
      <c r="Z177" s="85"/>
      <c r="AA177" s="85"/>
      <c r="AB177" s="85"/>
    </row>
    <row r="178" ht="15.75" customHeight="1">
      <c r="E178" s="85"/>
      <c r="F178" s="85"/>
      <c r="G178" s="85"/>
      <c r="H178" s="85"/>
      <c r="I178" s="85"/>
      <c r="J178" s="85"/>
      <c r="K178" s="85"/>
      <c r="L178" s="85"/>
      <c r="M178" s="85"/>
      <c r="N178" s="85"/>
      <c r="O178" s="85"/>
      <c r="P178" s="85"/>
      <c r="Q178" s="85"/>
      <c r="R178" s="85"/>
      <c r="S178" s="85"/>
      <c r="T178" s="85"/>
      <c r="U178" s="85"/>
      <c r="V178" s="85"/>
      <c r="W178" s="85"/>
      <c r="X178" s="85"/>
      <c r="Y178" s="85"/>
      <c r="Z178" s="85"/>
      <c r="AA178" s="85"/>
      <c r="AB178" s="85"/>
    </row>
    <row r="179" ht="15.75" customHeight="1">
      <c r="E179" s="85"/>
      <c r="F179" s="85"/>
      <c r="G179" s="85"/>
      <c r="H179" s="85"/>
      <c r="I179" s="85"/>
      <c r="J179" s="85"/>
      <c r="K179" s="85"/>
      <c r="L179" s="85"/>
      <c r="M179" s="85"/>
      <c r="N179" s="85"/>
      <c r="O179" s="85"/>
      <c r="P179" s="85"/>
      <c r="Q179" s="85"/>
      <c r="R179" s="85"/>
      <c r="S179" s="85"/>
      <c r="T179" s="85"/>
      <c r="U179" s="85"/>
      <c r="V179" s="85"/>
      <c r="W179" s="85"/>
      <c r="X179" s="85"/>
      <c r="Y179" s="85"/>
      <c r="Z179" s="85"/>
      <c r="AA179" s="85"/>
      <c r="AB179" s="85"/>
    </row>
    <row r="180" ht="15.75" customHeight="1">
      <c r="E180" s="85"/>
      <c r="F180" s="85"/>
      <c r="G180" s="85"/>
      <c r="H180" s="85"/>
      <c r="I180" s="85"/>
      <c r="J180" s="85"/>
      <c r="K180" s="85"/>
      <c r="L180" s="85"/>
      <c r="M180" s="85"/>
      <c r="N180" s="85"/>
      <c r="O180" s="85"/>
      <c r="P180" s="85"/>
      <c r="Q180" s="85"/>
      <c r="R180" s="85"/>
      <c r="S180" s="85"/>
      <c r="T180" s="85"/>
      <c r="U180" s="85"/>
      <c r="V180" s="85"/>
      <c r="W180" s="85"/>
      <c r="X180" s="85"/>
      <c r="Y180" s="85"/>
      <c r="Z180" s="85"/>
      <c r="AA180" s="85"/>
      <c r="AB180" s="85"/>
    </row>
    <row r="181" ht="15.75" customHeight="1">
      <c r="E181" s="85"/>
      <c r="F181" s="85"/>
      <c r="G181" s="85"/>
      <c r="H181" s="85"/>
      <c r="I181" s="85"/>
      <c r="J181" s="85"/>
      <c r="K181" s="85"/>
      <c r="L181" s="85"/>
      <c r="M181" s="85"/>
      <c r="N181" s="85"/>
      <c r="O181" s="85"/>
      <c r="P181" s="85"/>
      <c r="Q181" s="85"/>
      <c r="R181" s="85"/>
      <c r="S181" s="85"/>
      <c r="T181" s="85"/>
      <c r="U181" s="85"/>
      <c r="V181" s="85"/>
      <c r="W181" s="85"/>
      <c r="X181" s="85"/>
      <c r="Y181" s="85"/>
      <c r="Z181" s="85"/>
      <c r="AA181" s="85"/>
      <c r="AB181" s="85"/>
    </row>
    <row r="182" ht="15.75" customHeight="1">
      <c r="E182" s="85"/>
      <c r="F182" s="85"/>
      <c r="G182" s="85"/>
      <c r="H182" s="85"/>
      <c r="I182" s="85"/>
      <c r="J182" s="85"/>
      <c r="K182" s="85"/>
      <c r="L182" s="85"/>
      <c r="M182" s="85"/>
      <c r="N182" s="85"/>
      <c r="O182" s="85"/>
      <c r="P182" s="85"/>
      <c r="Q182" s="85"/>
      <c r="R182" s="85"/>
      <c r="S182" s="85"/>
      <c r="T182" s="85"/>
      <c r="U182" s="85"/>
      <c r="V182" s="85"/>
      <c r="W182" s="85"/>
      <c r="X182" s="85"/>
      <c r="Y182" s="85"/>
      <c r="Z182" s="85"/>
      <c r="AA182" s="85"/>
      <c r="AB182" s="85"/>
    </row>
    <row r="183" ht="15.75" customHeight="1">
      <c r="E183" s="85"/>
      <c r="F183" s="85"/>
      <c r="G183" s="85"/>
      <c r="H183" s="85"/>
      <c r="I183" s="85"/>
      <c r="J183" s="85"/>
      <c r="K183" s="85"/>
      <c r="L183" s="85"/>
      <c r="M183" s="85"/>
      <c r="N183" s="85"/>
      <c r="O183" s="85"/>
      <c r="P183" s="85"/>
      <c r="Q183" s="85"/>
      <c r="R183" s="85"/>
      <c r="S183" s="85"/>
      <c r="T183" s="85"/>
      <c r="U183" s="85"/>
      <c r="V183" s="85"/>
      <c r="W183" s="85"/>
      <c r="X183" s="85"/>
      <c r="Y183" s="85"/>
      <c r="Z183" s="85"/>
      <c r="AA183" s="85"/>
      <c r="AB183" s="85"/>
    </row>
    <row r="184" ht="15.75" customHeight="1">
      <c r="E184" s="85"/>
      <c r="F184" s="85"/>
      <c r="G184" s="85"/>
      <c r="H184" s="85"/>
      <c r="I184" s="85"/>
      <c r="J184" s="85"/>
      <c r="K184" s="85"/>
      <c r="L184" s="85"/>
      <c r="M184" s="85"/>
      <c r="N184" s="85"/>
      <c r="O184" s="85"/>
      <c r="P184" s="85"/>
      <c r="Q184" s="85"/>
      <c r="R184" s="85"/>
      <c r="S184" s="85"/>
      <c r="T184" s="85"/>
      <c r="U184" s="85"/>
      <c r="V184" s="85"/>
      <c r="W184" s="85"/>
      <c r="X184" s="85"/>
      <c r="Y184" s="85"/>
      <c r="Z184" s="85"/>
      <c r="AA184" s="85"/>
      <c r="AB184" s="85"/>
    </row>
    <row r="185" ht="15.75" customHeight="1">
      <c r="E185" s="85"/>
      <c r="F185" s="85"/>
      <c r="G185" s="85"/>
      <c r="H185" s="85"/>
      <c r="I185" s="85"/>
      <c r="J185" s="85"/>
      <c r="K185" s="85"/>
      <c r="L185" s="85"/>
      <c r="M185" s="85"/>
      <c r="N185" s="85"/>
      <c r="O185" s="85"/>
      <c r="P185" s="85"/>
      <c r="Q185" s="85"/>
      <c r="R185" s="85"/>
      <c r="S185" s="85"/>
      <c r="T185" s="85"/>
      <c r="U185" s="85"/>
      <c r="V185" s="85"/>
      <c r="W185" s="85"/>
      <c r="X185" s="85"/>
      <c r="Y185" s="85"/>
      <c r="Z185" s="85"/>
      <c r="AA185" s="85"/>
      <c r="AB185" s="85"/>
    </row>
    <row r="186" ht="15.75" customHeight="1">
      <c r="E186" s="85"/>
      <c r="F186" s="85"/>
      <c r="G186" s="85"/>
      <c r="H186" s="85"/>
      <c r="I186" s="85"/>
      <c r="J186" s="85"/>
      <c r="K186" s="85"/>
      <c r="L186" s="85"/>
      <c r="M186" s="85"/>
      <c r="N186" s="85"/>
      <c r="O186" s="85"/>
      <c r="P186" s="85"/>
      <c r="Q186" s="85"/>
      <c r="R186" s="85"/>
      <c r="S186" s="85"/>
      <c r="T186" s="85"/>
      <c r="U186" s="85"/>
      <c r="V186" s="85"/>
      <c r="W186" s="85"/>
      <c r="X186" s="85"/>
      <c r="Y186" s="85"/>
      <c r="Z186" s="85"/>
      <c r="AA186" s="85"/>
      <c r="AB186" s="85"/>
    </row>
    <row r="187" ht="15.75" customHeight="1">
      <c r="E187" s="85"/>
      <c r="F187" s="85"/>
      <c r="G187" s="85"/>
      <c r="H187" s="85"/>
      <c r="I187" s="85"/>
      <c r="J187" s="85"/>
      <c r="K187" s="85"/>
      <c r="L187" s="85"/>
      <c r="M187" s="85"/>
      <c r="N187" s="85"/>
      <c r="O187" s="85"/>
      <c r="P187" s="85"/>
      <c r="Q187" s="85"/>
      <c r="R187" s="85"/>
      <c r="S187" s="85"/>
      <c r="T187" s="85"/>
      <c r="U187" s="85"/>
      <c r="V187" s="85"/>
      <c r="W187" s="85"/>
      <c r="X187" s="85"/>
      <c r="Y187" s="85"/>
      <c r="Z187" s="85"/>
      <c r="AA187" s="85"/>
      <c r="AB187" s="85"/>
    </row>
    <row r="188" ht="15.75" customHeight="1">
      <c r="E188" s="85"/>
      <c r="F188" s="85"/>
      <c r="G188" s="85"/>
      <c r="H188" s="85"/>
      <c r="I188" s="85"/>
      <c r="J188" s="85"/>
      <c r="K188" s="85"/>
      <c r="L188" s="85"/>
      <c r="M188" s="85"/>
      <c r="N188" s="85"/>
      <c r="O188" s="85"/>
      <c r="P188" s="85"/>
      <c r="Q188" s="85"/>
      <c r="R188" s="85"/>
      <c r="S188" s="85"/>
      <c r="T188" s="85"/>
      <c r="U188" s="85"/>
      <c r="V188" s="85"/>
      <c r="W188" s="85"/>
      <c r="X188" s="85"/>
      <c r="Y188" s="85"/>
      <c r="Z188" s="85"/>
      <c r="AA188" s="85"/>
      <c r="AB188" s="85"/>
    </row>
    <row r="189" ht="15.75" customHeight="1">
      <c r="E189" s="85"/>
      <c r="F189" s="85"/>
      <c r="G189" s="85"/>
      <c r="H189" s="85"/>
      <c r="I189" s="85"/>
      <c r="J189" s="85"/>
      <c r="K189" s="85"/>
      <c r="L189" s="85"/>
      <c r="M189" s="85"/>
      <c r="N189" s="85"/>
      <c r="O189" s="85"/>
      <c r="P189" s="85"/>
      <c r="Q189" s="85"/>
      <c r="R189" s="85"/>
      <c r="S189" s="85"/>
      <c r="T189" s="85"/>
      <c r="U189" s="85"/>
      <c r="V189" s="85"/>
      <c r="W189" s="85"/>
      <c r="X189" s="85"/>
      <c r="Y189" s="85"/>
      <c r="Z189" s="85"/>
      <c r="AA189" s="85"/>
      <c r="AB189" s="85"/>
    </row>
    <row r="190" ht="15.75" customHeight="1">
      <c r="E190" s="85"/>
      <c r="F190" s="85"/>
      <c r="G190" s="85"/>
      <c r="H190" s="85"/>
      <c r="I190" s="85"/>
      <c r="J190" s="85"/>
      <c r="K190" s="85"/>
      <c r="L190" s="85"/>
      <c r="M190" s="85"/>
      <c r="N190" s="85"/>
      <c r="O190" s="85"/>
      <c r="P190" s="85"/>
      <c r="Q190" s="85"/>
      <c r="R190" s="85"/>
      <c r="S190" s="85"/>
      <c r="T190" s="85"/>
      <c r="U190" s="85"/>
      <c r="V190" s="85"/>
      <c r="W190" s="85"/>
      <c r="X190" s="85"/>
      <c r="Y190" s="85"/>
      <c r="Z190" s="85"/>
      <c r="AA190" s="85"/>
      <c r="AB190" s="85"/>
    </row>
    <row r="191" ht="15.75" customHeight="1">
      <c r="E191" s="85"/>
      <c r="F191" s="85"/>
      <c r="G191" s="85"/>
      <c r="H191" s="85"/>
      <c r="I191" s="85"/>
      <c r="J191" s="85"/>
      <c r="K191" s="85"/>
      <c r="L191" s="85"/>
      <c r="M191" s="85"/>
      <c r="N191" s="85"/>
      <c r="O191" s="85"/>
      <c r="P191" s="85"/>
      <c r="Q191" s="85"/>
      <c r="R191" s="85"/>
      <c r="S191" s="85"/>
      <c r="T191" s="85"/>
      <c r="U191" s="85"/>
      <c r="V191" s="85"/>
      <c r="W191" s="85"/>
      <c r="X191" s="85"/>
      <c r="Y191" s="85"/>
      <c r="Z191" s="85"/>
      <c r="AA191" s="85"/>
      <c r="AB191" s="85"/>
    </row>
    <row r="192" ht="15.75" customHeight="1">
      <c r="E192" s="85"/>
      <c r="F192" s="85"/>
      <c r="G192" s="85"/>
      <c r="H192" s="85"/>
      <c r="I192" s="85"/>
      <c r="J192" s="85"/>
      <c r="K192" s="85"/>
      <c r="L192" s="85"/>
      <c r="M192" s="85"/>
      <c r="N192" s="85"/>
      <c r="O192" s="85"/>
      <c r="P192" s="85"/>
      <c r="Q192" s="85"/>
      <c r="R192" s="85"/>
      <c r="S192" s="85"/>
      <c r="T192" s="85"/>
      <c r="U192" s="85"/>
      <c r="V192" s="85"/>
      <c r="W192" s="85"/>
      <c r="X192" s="85"/>
      <c r="Y192" s="85"/>
      <c r="Z192" s="85"/>
      <c r="AA192" s="85"/>
      <c r="AB192" s="85"/>
    </row>
    <row r="193" ht="15.75" customHeight="1">
      <c r="E193" s="85"/>
      <c r="F193" s="85"/>
      <c r="G193" s="85"/>
      <c r="H193" s="85"/>
      <c r="I193" s="85"/>
      <c r="J193" s="85"/>
      <c r="K193" s="85"/>
      <c r="L193" s="85"/>
      <c r="M193" s="85"/>
      <c r="N193" s="85"/>
      <c r="O193" s="85"/>
      <c r="P193" s="85"/>
      <c r="Q193" s="85"/>
      <c r="R193" s="85"/>
      <c r="S193" s="85"/>
      <c r="T193" s="85"/>
      <c r="U193" s="85"/>
      <c r="V193" s="85"/>
      <c r="W193" s="85"/>
      <c r="X193" s="85"/>
      <c r="Y193" s="85"/>
      <c r="Z193" s="85"/>
      <c r="AA193" s="85"/>
      <c r="AB193" s="85"/>
    </row>
    <row r="194" ht="15.75" customHeight="1">
      <c r="E194" s="85"/>
      <c r="F194" s="85"/>
      <c r="G194" s="85"/>
      <c r="H194" s="85"/>
      <c r="I194" s="85"/>
      <c r="J194" s="85"/>
      <c r="K194" s="85"/>
      <c r="L194" s="85"/>
      <c r="M194" s="85"/>
      <c r="N194" s="85"/>
      <c r="O194" s="85"/>
      <c r="P194" s="85"/>
      <c r="Q194" s="85"/>
      <c r="R194" s="85"/>
      <c r="S194" s="85"/>
      <c r="T194" s="85"/>
      <c r="U194" s="85"/>
      <c r="V194" s="85"/>
      <c r="W194" s="85"/>
      <c r="X194" s="85"/>
      <c r="Y194" s="85"/>
      <c r="Z194" s="85"/>
      <c r="AA194" s="85"/>
      <c r="AB194" s="85"/>
    </row>
    <row r="195" ht="15.75" customHeight="1">
      <c r="E195" s="85"/>
      <c r="F195" s="85"/>
      <c r="G195" s="85"/>
      <c r="H195" s="85"/>
      <c r="I195" s="85"/>
      <c r="J195" s="85"/>
      <c r="K195" s="85"/>
      <c r="L195" s="85"/>
      <c r="M195" s="85"/>
      <c r="N195" s="85"/>
      <c r="O195" s="85"/>
      <c r="P195" s="85"/>
      <c r="Q195" s="85"/>
      <c r="R195" s="85"/>
      <c r="S195" s="85"/>
      <c r="T195" s="85"/>
      <c r="U195" s="85"/>
      <c r="V195" s="85"/>
      <c r="W195" s="85"/>
      <c r="X195" s="85"/>
      <c r="Y195" s="85"/>
      <c r="Z195" s="85"/>
      <c r="AA195" s="85"/>
      <c r="AB195" s="85"/>
    </row>
    <row r="196" ht="15.75" customHeight="1">
      <c r="E196" s="85"/>
      <c r="F196" s="85"/>
      <c r="G196" s="85"/>
      <c r="H196" s="85"/>
      <c r="I196" s="85"/>
      <c r="J196" s="85"/>
      <c r="K196" s="85"/>
      <c r="L196" s="85"/>
      <c r="M196" s="85"/>
      <c r="N196" s="85"/>
      <c r="O196" s="85"/>
      <c r="P196" s="85"/>
      <c r="Q196" s="85"/>
      <c r="R196" s="85"/>
      <c r="S196" s="85"/>
      <c r="T196" s="85"/>
      <c r="U196" s="85"/>
      <c r="V196" s="85"/>
      <c r="W196" s="85"/>
      <c r="X196" s="85"/>
      <c r="Y196" s="85"/>
      <c r="Z196" s="85"/>
      <c r="AA196" s="85"/>
      <c r="AB196" s="85"/>
    </row>
    <row r="197" ht="15.75" customHeight="1">
      <c r="E197" s="85"/>
      <c r="F197" s="85"/>
      <c r="G197" s="85"/>
      <c r="H197" s="85"/>
      <c r="I197" s="85"/>
      <c r="J197" s="85"/>
      <c r="K197" s="85"/>
      <c r="L197" s="85"/>
      <c r="M197" s="85"/>
      <c r="N197" s="85"/>
      <c r="O197" s="85"/>
      <c r="P197" s="85"/>
      <c r="Q197" s="85"/>
      <c r="R197" s="85"/>
      <c r="S197" s="85"/>
      <c r="T197" s="85"/>
      <c r="U197" s="85"/>
      <c r="V197" s="85"/>
      <c r="W197" s="85"/>
      <c r="X197" s="85"/>
      <c r="Y197" s="85"/>
      <c r="Z197" s="85"/>
      <c r="AA197" s="85"/>
      <c r="AB197" s="85"/>
    </row>
    <row r="198" ht="15.75" customHeight="1">
      <c r="E198" s="85"/>
      <c r="F198" s="85"/>
      <c r="G198" s="85"/>
      <c r="H198" s="85"/>
      <c r="I198" s="85"/>
      <c r="J198" s="85"/>
      <c r="K198" s="85"/>
      <c r="L198" s="85"/>
      <c r="M198" s="85"/>
      <c r="N198" s="85"/>
      <c r="O198" s="85"/>
      <c r="P198" s="85"/>
      <c r="Q198" s="85"/>
      <c r="R198" s="85"/>
      <c r="S198" s="85"/>
      <c r="T198" s="85"/>
      <c r="U198" s="85"/>
      <c r="V198" s="85"/>
      <c r="W198" s="85"/>
      <c r="X198" s="85"/>
      <c r="Y198" s="85"/>
      <c r="Z198" s="85"/>
      <c r="AA198" s="85"/>
      <c r="AB198" s="85"/>
    </row>
    <row r="199" ht="15.75" customHeight="1">
      <c r="E199" s="85"/>
      <c r="F199" s="85"/>
      <c r="G199" s="85"/>
      <c r="H199" s="85"/>
      <c r="I199" s="85"/>
      <c r="J199" s="85"/>
      <c r="K199" s="85"/>
      <c r="L199" s="85"/>
      <c r="M199" s="85"/>
      <c r="N199" s="85"/>
      <c r="O199" s="85"/>
      <c r="P199" s="85"/>
      <c r="Q199" s="85"/>
      <c r="R199" s="85"/>
      <c r="S199" s="85"/>
      <c r="T199" s="85"/>
      <c r="U199" s="85"/>
      <c r="V199" s="85"/>
      <c r="W199" s="85"/>
      <c r="X199" s="85"/>
      <c r="Y199" s="85"/>
      <c r="Z199" s="85"/>
      <c r="AA199" s="85"/>
      <c r="AB199" s="85"/>
    </row>
    <row r="200" ht="15.75" customHeight="1">
      <c r="E200" s="85"/>
      <c r="F200" s="85"/>
      <c r="G200" s="85"/>
      <c r="H200" s="85"/>
      <c r="I200" s="85"/>
      <c r="J200" s="85"/>
      <c r="K200" s="85"/>
      <c r="L200" s="85"/>
      <c r="M200" s="85"/>
      <c r="N200" s="85"/>
      <c r="O200" s="85"/>
      <c r="P200" s="85"/>
      <c r="Q200" s="85"/>
      <c r="R200" s="85"/>
      <c r="S200" s="85"/>
      <c r="T200" s="85"/>
      <c r="U200" s="85"/>
      <c r="V200" s="85"/>
      <c r="W200" s="85"/>
      <c r="X200" s="85"/>
      <c r="Y200" s="85"/>
      <c r="Z200" s="85"/>
      <c r="AA200" s="85"/>
      <c r="AB200" s="85"/>
    </row>
    <row r="201" ht="15.75" customHeight="1">
      <c r="E201" s="85"/>
      <c r="F201" s="85"/>
      <c r="G201" s="85"/>
      <c r="H201" s="85"/>
      <c r="I201" s="85"/>
      <c r="J201" s="85"/>
      <c r="K201" s="85"/>
      <c r="L201" s="85"/>
      <c r="M201" s="85"/>
      <c r="N201" s="85"/>
      <c r="O201" s="85"/>
      <c r="P201" s="85"/>
      <c r="Q201" s="85"/>
      <c r="R201" s="85"/>
      <c r="S201" s="85"/>
      <c r="T201" s="85"/>
      <c r="U201" s="85"/>
      <c r="V201" s="85"/>
      <c r="W201" s="85"/>
      <c r="X201" s="85"/>
      <c r="Y201" s="85"/>
      <c r="Z201" s="85"/>
      <c r="AA201" s="85"/>
      <c r="AB201" s="85"/>
    </row>
    <row r="202" ht="15.75" customHeight="1">
      <c r="E202" s="85"/>
      <c r="F202" s="85"/>
      <c r="G202" s="85"/>
      <c r="H202" s="85"/>
      <c r="I202" s="85"/>
      <c r="J202" s="85"/>
      <c r="K202" s="85"/>
      <c r="L202" s="85"/>
      <c r="M202" s="85"/>
      <c r="N202" s="85"/>
      <c r="O202" s="85"/>
      <c r="P202" s="85"/>
      <c r="Q202" s="85"/>
      <c r="R202" s="85"/>
      <c r="S202" s="85"/>
      <c r="T202" s="85"/>
      <c r="U202" s="85"/>
      <c r="V202" s="85"/>
      <c r="W202" s="85"/>
      <c r="X202" s="85"/>
      <c r="Y202" s="85"/>
      <c r="Z202" s="85"/>
      <c r="AA202" s="85"/>
      <c r="AB202" s="85"/>
    </row>
    <row r="203" ht="15.75" customHeight="1">
      <c r="E203" s="85"/>
      <c r="F203" s="85"/>
      <c r="G203" s="85"/>
      <c r="H203" s="85"/>
      <c r="I203" s="85"/>
      <c r="J203" s="85"/>
      <c r="K203" s="85"/>
      <c r="L203" s="85"/>
      <c r="M203" s="85"/>
      <c r="N203" s="85"/>
      <c r="O203" s="85"/>
      <c r="P203" s="85"/>
      <c r="Q203" s="85"/>
      <c r="R203" s="85"/>
      <c r="S203" s="85"/>
      <c r="T203" s="85"/>
      <c r="U203" s="85"/>
      <c r="V203" s="85"/>
      <c r="W203" s="85"/>
      <c r="X203" s="85"/>
      <c r="Y203" s="85"/>
      <c r="Z203" s="85"/>
      <c r="AA203" s="85"/>
      <c r="AB203" s="85"/>
    </row>
    <row r="204" ht="15.75" customHeight="1">
      <c r="E204" s="85"/>
      <c r="F204" s="85"/>
      <c r="G204" s="85"/>
      <c r="H204" s="85"/>
      <c r="I204" s="85"/>
      <c r="J204" s="85"/>
      <c r="K204" s="85"/>
      <c r="L204" s="85"/>
      <c r="M204" s="85"/>
      <c r="N204" s="85"/>
      <c r="O204" s="85"/>
      <c r="P204" s="85"/>
      <c r="Q204" s="85"/>
      <c r="R204" s="85"/>
      <c r="S204" s="85"/>
      <c r="T204" s="85"/>
      <c r="U204" s="85"/>
      <c r="V204" s="85"/>
      <c r="W204" s="85"/>
      <c r="X204" s="85"/>
      <c r="Y204" s="85"/>
      <c r="Z204" s="85"/>
      <c r="AA204" s="85"/>
      <c r="AB204" s="85"/>
    </row>
    <row r="205" ht="15.75" customHeight="1">
      <c r="E205" s="85"/>
      <c r="F205" s="85"/>
      <c r="G205" s="85"/>
      <c r="H205" s="85"/>
      <c r="I205" s="85"/>
      <c r="J205" s="85"/>
      <c r="K205" s="85"/>
      <c r="L205" s="85"/>
      <c r="M205" s="85"/>
      <c r="N205" s="85"/>
      <c r="O205" s="85"/>
      <c r="P205" s="85"/>
      <c r="Q205" s="85"/>
      <c r="R205" s="85"/>
      <c r="S205" s="85"/>
      <c r="T205" s="85"/>
      <c r="U205" s="85"/>
      <c r="V205" s="85"/>
      <c r="W205" s="85"/>
      <c r="X205" s="85"/>
      <c r="Y205" s="85"/>
      <c r="Z205" s="85"/>
      <c r="AA205" s="85"/>
      <c r="AB205" s="85"/>
    </row>
    <row r="206" ht="15.75" customHeight="1">
      <c r="E206" s="85"/>
      <c r="F206" s="85"/>
      <c r="G206" s="85"/>
      <c r="H206" s="85"/>
      <c r="I206" s="85"/>
      <c r="J206" s="85"/>
      <c r="K206" s="85"/>
      <c r="L206" s="85"/>
      <c r="M206" s="85"/>
      <c r="N206" s="85"/>
      <c r="O206" s="85"/>
      <c r="P206" s="85"/>
      <c r="Q206" s="85"/>
      <c r="R206" s="85"/>
      <c r="S206" s="85"/>
      <c r="T206" s="85"/>
      <c r="U206" s="85"/>
      <c r="V206" s="85"/>
      <c r="W206" s="85"/>
      <c r="X206" s="85"/>
      <c r="Y206" s="85"/>
      <c r="Z206" s="85"/>
      <c r="AA206" s="85"/>
      <c r="AB206" s="85"/>
    </row>
    <row r="207" ht="15.75" customHeight="1">
      <c r="E207" s="85"/>
      <c r="F207" s="85"/>
      <c r="G207" s="85"/>
      <c r="H207" s="85"/>
      <c r="I207" s="85"/>
      <c r="J207" s="85"/>
      <c r="K207" s="85"/>
      <c r="L207" s="85"/>
      <c r="M207" s="85"/>
      <c r="N207" s="85"/>
      <c r="O207" s="85"/>
      <c r="P207" s="85"/>
      <c r="Q207" s="85"/>
      <c r="R207" s="85"/>
      <c r="S207" s="85"/>
      <c r="T207" s="85"/>
      <c r="U207" s="85"/>
      <c r="V207" s="85"/>
      <c r="W207" s="85"/>
      <c r="X207" s="85"/>
      <c r="Y207" s="85"/>
      <c r="Z207" s="85"/>
      <c r="AA207" s="85"/>
      <c r="AB207" s="85"/>
    </row>
    <row r="208" ht="15.75" customHeight="1">
      <c r="E208" s="85"/>
      <c r="F208" s="85"/>
      <c r="G208" s="85"/>
      <c r="H208" s="85"/>
      <c r="I208" s="85"/>
      <c r="J208" s="85"/>
      <c r="K208" s="85"/>
      <c r="L208" s="85"/>
      <c r="M208" s="85"/>
      <c r="N208" s="85"/>
      <c r="O208" s="85"/>
      <c r="P208" s="85"/>
      <c r="Q208" s="85"/>
      <c r="R208" s="85"/>
      <c r="S208" s="85"/>
      <c r="T208" s="85"/>
      <c r="U208" s="85"/>
      <c r="V208" s="85"/>
      <c r="W208" s="85"/>
      <c r="X208" s="85"/>
      <c r="Y208" s="85"/>
      <c r="Z208" s="85"/>
      <c r="AA208" s="85"/>
      <c r="AB208" s="85"/>
    </row>
    <row r="209" ht="15.75" customHeight="1">
      <c r="E209" s="85"/>
      <c r="F209" s="85"/>
      <c r="G209" s="85"/>
      <c r="H209" s="85"/>
      <c r="I209" s="85"/>
      <c r="J209" s="85"/>
      <c r="K209" s="85"/>
      <c r="L209" s="85"/>
      <c r="M209" s="85"/>
      <c r="N209" s="85"/>
      <c r="O209" s="85"/>
      <c r="P209" s="85"/>
      <c r="Q209" s="85"/>
      <c r="R209" s="85"/>
      <c r="S209" s="85"/>
      <c r="T209" s="85"/>
      <c r="U209" s="85"/>
      <c r="V209" s="85"/>
      <c r="W209" s="85"/>
      <c r="X209" s="85"/>
      <c r="Y209" s="85"/>
      <c r="Z209" s="85"/>
      <c r="AA209" s="85"/>
      <c r="AB209" s="85"/>
    </row>
    <row r="210" ht="15.75" customHeight="1">
      <c r="E210" s="85"/>
      <c r="F210" s="85"/>
      <c r="G210" s="85"/>
      <c r="H210" s="85"/>
      <c r="I210" s="85"/>
      <c r="J210" s="85"/>
      <c r="K210" s="85"/>
      <c r="L210" s="85"/>
      <c r="M210" s="85"/>
      <c r="N210" s="85"/>
      <c r="O210" s="85"/>
      <c r="P210" s="85"/>
      <c r="Q210" s="85"/>
      <c r="R210" s="85"/>
      <c r="S210" s="85"/>
      <c r="T210" s="85"/>
      <c r="U210" s="85"/>
      <c r="V210" s="85"/>
      <c r="W210" s="85"/>
      <c r="X210" s="85"/>
      <c r="Y210" s="85"/>
      <c r="Z210" s="85"/>
      <c r="AA210" s="85"/>
      <c r="AB210" s="85"/>
    </row>
    <row r="211" ht="15.75" customHeight="1">
      <c r="E211" s="85"/>
      <c r="F211" s="85"/>
      <c r="G211" s="85"/>
      <c r="H211" s="85"/>
      <c r="I211" s="85"/>
      <c r="J211" s="85"/>
      <c r="K211" s="85"/>
      <c r="L211" s="85"/>
      <c r="M211" s="85"/>
      <c r="N211" s="85"/>
      <c r="O211" s="85"/>
      <c r="P211" s="85"/>
      <c r="Q211" s="85"/>
      <c r="R211" s="85"/>
      <c r="S211" s="85"/>
      <c r="T211" s="85"/>
      <c r="U211" s="85"/>
      <c r="V211" s="85"/>
      <c r="W211" s="85"/>
      <c r="X211" s="85"/>
      <c r="Y211" s="85"/>
      <c r="Z211" s="85"/>
      <c r="AA211" s="85"/>
      <c r="AB211" s="85"/>
    </row>
    <row r="212" ht="15.75" customHeight="1">
      <c r="E212" s="85"/>
      <c r="F212" s="85"/>
      <c r="G212" s="85"/>
      <c r="H212" s="85"/>
      <c r="I212" s="85"/>
      <c r="J212" s="85"/>
      <c r="K212" s="85"/>
      <c r="L212" s="85"/>
      <c r="M212" s="85"/>
      <c r="N212" s="85"/>
      <c r="O212" s="85"/>
      <c r="P212" s="85"/>
      <c r="Q212" s="85"/>
      <c r="R212" s="85"/>
      <c r="S212" s="85"/>
      <c r="T212" s="85"/>
      <c r="U212" s="85"/>
      <c r="V212" s="85"/>
      <c r="W212" s="85"/>
      <c r="X212" s="85"/>
      <c r="Y212" s="85"/>
      <c r="Z212" s="85"/>
      <c r="AA212" s="85"/>
      <c r="AB212" s="85"/>
    </row>
    <row r="213" ht="15.75" customHeight="1">
      <c r="E213" s="85"/>
      <c r="F213" s="85"/>
      <c r="G213" s="85"/>
      <c r="H213" s="85"/>
      <c r="I213" s="85"/>
      <c r="J213" s="85"/>
      <c r="K213" s="85"/>
      <c r="L213" s="85"/>
      <c r="M213" s="85"/>
      <c r="N213" s="85"/>
      <c r="O213" s="85"/>
      <c r="P213" s="85"/>
      <c r="Q213" s="85"/>
      <c r="R213" s="85"/>
      <c r="S213" s="85"/>
      <c r="T213" s="85"/>
      <c r="U213" s="85"/>
      <c r="V213" s="85"/>
      <c r="W213" s="85"/>
      <c r="X213" s="85"/>
      <c r="Y213" s="85"/>
      <c r="Z213" s="85"/>
      <c r="AA213" s="85"/>
      <c r="AB213" s="85"/>
    </row>
    <row r="214" ht="15.75" customHeight="1">
      <c r="E214" s="85"/>
      <c r="F214" s="85"/>
      <c r="G214" s="85"/>
      <c r="H214" s="85"/>
      <c r="I214" s="85"/>
      <c r="J214" s="85"/>
      <c r="K214" s="85"/>
      <c r="L214" s="85"/>
      <c r="M214" s="85"/>
      <c r="N214" s="85"/>
      <c r="O214" s="85"/>
      <c r="P214" s="85"/>
      <c r="Q214" s="85"/>
      <c r="R214" s="85"/>
      <c r="S214" s="85"/>
      <c r="T214" s="85"/>
      <c r="U214" s="85"/>
      <c r="V214" s="85"/>
      <c r="W214" s="85"/>
      <c r="X214" s="85"/>
      <c r="Y214" s="85"/>
      <c r="Z214" s="85"/>
      <c r="AA214" s="85"/>
      <c r="AB214" s="85"/>
    </row>
    <row r="215" ht="15.75" customHeight="1">
      <c r="E215" s="85"/>
      <c r="F215" s="85"/>
      <c r="G215" s="85"/>
      <c r="H215" s="85"/>
      <c r="I215" s="85"/>
      <c r="J215" s="85"/>
      <c r="K215" s="85"/>
      <c r="L215" s="85"/>
      <c r="M215" s="85"/>
      <c r="N215" s="85"/>
      <c r="O215" s="85"/>
      <c r="P215" s="85"/>
      <c r="Q215" s="85"/>
      <c r="R215" s="85"/>
      <c r="S215" s="85"/>
      <c r="T215" s="85"/>
      <c r="U215" s="85"/>
      <c r="V215" s="85"/>
      <c r="W215" s="85"/>
      <c r="X215" s="85"/>
      <c r="Y215" s="85"/>
      <c r="Z215" s="85"/>
      <c r="AA215" s="85"/>
      <c r="AB215" s="85"/>
    </row>
    <row r="216" ht="15.75" customHeight="1">
      <c r="E216" s="85"/>
      <c r="F216" s="85"/>
      <c r="G216" s="85"/>
      <c r="H216" s="85"/>
      <c r="I216" s="85"/>
      <c r="J216" s="85"/>
      <c r="K216" s="85"/>
      <c r="L216" s="85"/>
      <c r="M216" s="85"/>
      <c r="N216" s="85"/>
      <c r="O216" s="85"/>
      <c r="P216" s="85"/>
      <c r="Q216" s="85"/>
      <c r="R216" s="85"/>
      <c r="S216" s="85"/>
      <c r="T216" s="85"/>
      <c r="U216" s="85"/>
      <c r="V216" s="85"/>
      <c r="W216" s="85"/>
      <c r="X216" s="85"/>
      <c r="Y216" s="85"/>
      <c r="Z216" s="85"/>
      <c r="AA216" s="85"/>
      <c r="AB216" s="85"/>
    </row>
    <row r="217" ht="15.75" customHeight="1">
      <c r="E217" s="85"/>
      <c r="F217" s="85"/>
      <c r="G217" s="85"/>
      <c r="H217" s="85"/>
      <c r="I217" s="85"/>
      <c r="J217" s="85"/>
      <c r="K217" s="85"/>
      <c r="L217" s="85"/>
      <c r="M217" s="85"/>
      <c r="N217" s="85"/>
      <c r="O217" s="85"/>
      <c r="P217" s="85"/>
      <c r="Q217" s="85"/>
      <c r="R217" s="85"/>
      <c r="S217" s="85"/>
      <c r="T217" s="85"/>
      <c r="U217" s="85"/>
      <c r="V217" s="85"/>
      <c r="W217" s="85"/>
      <c r="X217" s="85"/>
      <c r="Y217" s="85"/>
      <c r="Z217" s="85"/>
      <c r="AA217" s="85"/>
      <c r="AB217" s="85"/>
    </row>
    <row r="218" ht="15.75" customHeight="1">
      <c r="E218" s="85"/>
      <c r="F218" s="85"/>
      <c r="G218" s="85"/>
      <c r="H218" s="85"/>
      <c r="I218" s="85"/>
      <c r="J218" s="85"/>
      <c r="K218" s="85"/>
      <c r="L218" s="85"/>
      <c r="M218" s="85"/>
      <c r="N218" s="85"/>
      <c r="O218" s="85"/>
      <c r="P218" s="85"/>
      <c r="Q218" s="85"/>
      <c r="R218" s="85"/>
      <c r="S218" s="85"/>
      <c r="T218" s="85"/>
      <c r="U218" s="85"/>
      <c r="V218" s="85"/>
      <c r="W218" s="85"/>
      <c r="X218" s="85"/>
      <c r="Y218" s="85"/>
      <c r="Z218" s="85"/>
      <c r="AA218" s="85"/>
      <c r="AB218" s="85"/>
    </row>
    <row r="219" ht="15.75" customHeight="1">
      <c r="E219" s="85"/>
      <c r="F219" s="85"/>
      <c r="G219" s="85"/>
      <c r="H219" s="85"/>
      <c r="I219" s="85"/>
      <c r="J219" s="85"/>
      <c r="K219" s="85"/>
      <c r="L219" s="85"/>
      <c r="M219" s="85"/>
      <c r="N219" s="85"/>
      <c r="O219" s="85"/>
      <c r="P219" s="85"/>
      <c r="Q219" s="85"/>
      <c r="R219" s="85"/>
      <c r="S219" s="85"/>
      <c r="T219" s="85"/>
      <c r="U219" s="85"/>
      <c r="V219" s="85"/>
      <c r="W219" s="85"/>
      <c r="X219" s="85"/>
      <c r="Y219" s="85"/>
      <c r="Z219" s="85"/>
      <c r="AA219" s="85"/>
      <c r="AB219" s="85"/>
    </row>
    <row r="220" ht="15.75" customHeight="1">
      <c r="E220" s="85"/>
      <c r="F220" s="85"/>
      <c r="G220" s="85"/>
      <c r="H220" s="85"/>
      <c r="I220" s="85"/>
      <c r="J220" s="85"/>
      <c r="K220" s="85"/>
      <c r="L220" s="85"/>
      <c r="M220" s="85"/>
      <c r="N220" s="85"/>
      <c r="O220" s="85"/>
      <c r="P220" s="85"/>
      <c r="Q220" s="85"/>
      <c r="R220" s="85"/>
      <c r="S220" s="85"/>
      <c r="T220" s="85"/>
      <c r="U220" s="85"/>
      <c r="V220" s="85"/>
      <c r="W220" s="85"/>
      <c r="X220" s="85"/>
      <c r="Y220" s="85"/>
      <c r="Z220" s="85"/>
      <c r="AA220" s="85"/>
      <c r="AB220" s="85"/>
    </row>
    <row r="221" ht="15.75" customHeight="1">
      <c r="E221" s="85"/>
      <c r="F221" s="85"/>
      <c r="G221" s="85"/>
      <c r="H221" s="85"/>
      <c r="I221" s="85"/>
      <c r="J221" s="85"/>
      <c r="K221" s="85"/>
      <c r="L221" s="85"/>
      <c r="M221" s="85"/>
      <c r="N221" s="85"/>
      <c r="O221" s="85"/>
      <c r="P221" s="85"/>
      <c r="Q221" s="85"/>
      <c r="R221" s="85"/>
      <c r="S221" s="85"/>
      <c r="T221" s="85"/>
      <c r="U221" s="85"/>
      <c r="V221" s="85"/>
      <c r="W221" s="85"/>
      <c r="X221" s="85"/>
      <c r="Y221" s="85"/>
      <c r="Z221" s="85"/>
      <c r="AA221" s="85"/>
      <c r="AB221" s="85"/>
    </row>
    <row r="222" ht="15.75" customHeight="1">
      <c r="E222" s="85"/>
      <c r="F222" s="85"/>
      <c r="G222" s="85"/>
      <c r="H222" s="85"/>
      <c r="I222" s="85"/>
      <c r="J222" s="85"/>
      <c r="K222" s="85"/>
      <c r="L222" s="85"/>
      <c r="M222" s="85"/>
      <c r="N222" s="85"/>
      <c r="O222" s="85"/>
      <c r="P222" s="85"/>
      <c r="Q222" s="85"/>
      <c r="R222" s="85"/>
      <c r="S222" s="85"/>
      <c r="T222" s="85"/>
      <c r="U222" s="85"/>
      <c r="V222" s="85"/>
      <c r="W222" s="85"/>
      <c r="X222" s="85"/>
      <c r="Y222" s="85"/>
      <c r="Z222" s="85"/>
      <c r="AA222" s="85"/>
      <c r="AB222" s="85"/>
    </row>
    <row r="223" ht="15.75" customHeight="1">
      <c r="E223" s="85"/>
      <c r="F223" s="85"/>
      <c r="G223" s="85"/>
      <c r="H223" s="85"/>
      <c r="I223" s="85"/>
      <c r="J223" s="85"/>
      <c r="K223" s="85"/>
      <c r="L223" s="85"/>
      <c r="M223" s="85"/>
      <c r="N223" s="85"/>
      <c r="O223" s="85"/>
      <c r="P223" s="85"/>
      <c r="Q223" s="85"/>
      <c r="R223" s="85"/>
      <c r="S223" s="85"/>
      <c r="T223" s="85"/>
      <c r="U223" s="85"/>
      <c r="V223" s="85"/>
      <c r="W223" s="85"/>
      <c r="X223" s="85"/>
      <c r="Y223" s="85"/>
      <c r="Z223" s="85"/>
      <c r="AA223" s="85"/>
      <c r="AB223" s="85"/>
    </row>
    <row r="224" ht="15.75" customHeight="1">
      <c r="E224" s="85"/>
      <c r="F224" s="85"/>
      <c r="G224" s="85"/>
      <c r="H224" s="85"/>
      <c r="I224" s="85"/>
      <c r="J224" s="85"/>
      <c r="K224" s="85"/>
      <c r="L224" s="85"/>
      <c r="M224" s="85"/>
      <c r="N224" s="85"/>
      <c r="O224" s="85"/>
      <c r="P224" s="85"/>
      <c r="Q224" s="85"/>
      <c r="R224" s="85"/>
      <c r="S224" s="85"/>
      <c r="T224" s="85"/>
      <c r="U224" s="85"/>
      <c r="V224" s="85"/>
      <c r="W224" s="85"/>
      <c r="X224" s="85"/>
      <c r="Y224" s="85"/>
      <c r="Z224" s="85"/>
      <c r="AA224" s="85"/>
      <c r="AB224" s="85"/>
    </row>
    <row r="225" ht="15.75" customHeight="1">
      <c r="E225" s="85"/>
      <c r="F225" s="85"/>
      <c r="G225" s="85"/>
      <c r="H225" s="85"/>
      <c r="I225" s="85"/>
      <c r="J225" s="85"/>
      <c r="K225" s="85"/>
      <c r="L225" s="85"/>
      <c r="M225" s="85"/>
      <c r="N225" s="85"/>
      <c r="O225" s="85"/>
      <c r="P225" s="85"/>
      <c r="Q225" s="85"/>
      <c r="R225" s="85"/>
      <c r="S225" s="85"/>
      <c r="T225" s="85"/>
      <c r="U225" s="85"/>
      <c r="V225" s="85"/>
      <c r="W225" s="85"/>
      <c r="X225" s="85"/>
      <c r="Y225" s="85"/>
      <c r="Z225" s="85"/>
      <c r="AA225" s="85"/>
      <c r="AB225" s="85"/>
    </row>
    <row r="226" ht="15.75" customHeight="1">
      <c r="E226" s="85"/>
      <c r="F226" s="85"/>
      <c r="G226" s="85"/>
      <c r="H226" s="85"/>
      <c r="I226" s="85"/>
      <c r="J226" s="85"/>
      <c r="K226" s="85"/>
      <c r="L226" s="85"/>
      <c r="M226" s="85"/>
      <c r="N226" s="85"/>
      <c r="O226" s="85"/>
      <c r="P226" s="85"/>
      <c r="Q226" s="85"/>
      <c r="R226" s="85"/>
      <c r="S226" s="85"/>
      <c r="T226" s="85"/>
      <c r="U226" s="85"/>
      <c r="V226" s="85"/>
      <c r="W226" s="85"/>
      <c r="X226" s="85"/>
      <c r="Y226" s="85"/>
      <c r="Z226" s="85"/>
      <c r="AA226" s="85"/>
      <c r="AB226" s="85"/>
    </row>
    <row r="227" ht="15.75" customHeight="1">
      <c r="E227" s="85"/>
      <c r="F227" s="85"/>
      <c r="G227" s="85"/>
      <c r="H227" s="85"/>
      <c r="I227" s="85"/>
      <c r="J227" s="85"/>
      <c r="K227" s="85"/>
      <c r="L227" s="85"/>
      <c r="M227" s="85"/>
      <c r="N227" s="85"/>
      <c r="O227" s="85"/>
      <c r="P227" s="85"/>
      <c r="Q227" s="85"/>
      <c r="R227" s="85"/>
      <c r="S227" s="85"/>
      <c r="T227" s="85"/>
      <c r="U227" s="85"/>
      <c r="V227" s="85"/>
      <c r="W227" s="85"/>
      <c r="X227" s="85"/>
      <c r="Y227" s="85"/>
      <c r="Z227" s="85"/>
      <c r="AA227" s="85"/>
      <c r="AB227" s="85"/>
    </row>
    <row r="228" ht="15.75" customHeight="1">
      <c r="E228" s="85"/>
      <c r="F228" s="85"/>
      <c r="G228" s="85"/>
      <c r="H228" s="85"/>
      <c r="I228" s="85"/>
      <c r="J228" s="85"/>
      <c r="K228" s="85"/>
      <c r="L228" s="85"/>
      <c r="M228" s="85"/>
      <c r="N228" s="85"/>
      <c r="O228" s="85"/>
      <c r="P228" s="85"/>
      <c r="Q228" s="85"/>
      <c r="R228" s="85"/>
      <c r="S228" s="85"/>
      <c r="T228" s="85"/>
      <c r="U228" s="85"/>
      <c r="V228" s="85"/>
      <c r="W228" s="85"/>
      <c r="X228" s="85"/>
      <c r="Y228" s="85"/>
      <c r="Z228" s="85"/>
      <c r="AA228" s="85"/>
      <c r="AB228" s="85"/>
    </row>
    <row r="229" ht="15.75" customHeight="1">
      <c r="E229" s="85"/>
      <c r="F229" s="85"/>
      <c r="G229" s="85"/>
      <c r="H229" s="85"/>
      <c r="I229" s="85"/>
      <c r="J229" s="85"/>
      <c r="K229" s="85"/>
      <c r="L229" s="85"/>
      <c r="M229" s="85"/>
      <c r="N229" s="85"/>
      <c r="O229" s="85"/>
      <c r="P229" s="85"/>
      <c r="Q229" s="85"/>
      <c r="R229" s="85"/>
      <c r="S229" s="85"/>
      <c r="T229" s="85"/>
      <c r="U229" s="85"/>
      <c r="V229" s="85"/>
      <c r="W229" s="85"/>
      <c r="X229" s="85"/>
      <c r="Y229" s="85"/>
      <c r="Z229" s="85"/>
      <c r="AA229" s="85"/>
      <c r="AB229" s="85"/>
    </row>
    <row r="230" ht="15.75" customHeight="1">
      <c r="E230" s="85"/>
      <c r="F230" s="85"/>
      <c r="G230" s="85"/>
      <c r="H230" s="85"/>
      <c r="I230" s="85"/>
      <c r="J230" s="85"/>
      <c r="K230" s="85"/>
      <c r="L230" s="85"/>
      <c r="M230" s="85"/>
      <c r="N230" s="85"/>
      <c r="O230" s="85"/>
      <c r="P230" s="85"/>
      <c r="Q230" s="85"/>
      <c r="R230" s="85"/>
      <c r="S230" s="85"/>
      <c r="T230" s="85"/>
      <c r="U230" s="85"/>
      <c r="V230" s="85"/>
      <c r="W230" s="85"/>
      <c r="X230" s="85"/>
      <c r="Y230" s="85"/>
      <c r="Z230" s="85"/>
      <c r="AA230" s="85"/>
      <c r="AB230" s="85"/>
    </row>
    <row r="231" ht="15.75" customHeight="1">
      <c r="E231" s="85"/>
      <c r="F231" s="85"/>
      <c r="G231" s="85"/>
      <c r="H231" s="85"/>
      <c r="I231" s="85"/>
      <c r="J231" s="85"/>
      <c r="K231" s="85"/>
      <c r="L231" s="85"/>
      <c r="M231" s="85"/>
      <c r="N231" s="85"/>
      <c r="O231" s="85"/>
      <c r="P231" s="85"/>
      <c r="Q231" s="85"/>
      <c r="R231" s="85"/>
      <c r="S231" s="85"/>
      <c r="T231" s="85"/>
      <c r="U231" s="85"/>
      <c r="V231" s="85"/>
      <c r="W231" s="85"/>
      <c r="X231" s="85"/>
      <c r="Y231" s="85"/>
      <c r="Z231" s="85"/>
      <c r="AA231" s="85"/>
      <c r="AB231" s="85"/>
    </row>
    <row r="232" ht="15.75" customHeight="1">
      <c r="E232" s="85"/>
      <c r="F232" s="85"/>
      <c r="G232" s="85"/>
      <c r="H232" s="85"/>
      <c r="I232" s="85"/>
      <c r="J232" s="85"/>
      <c r="K232" s="85"/>
      <c r="L232" s="85"/>
      <c r="M232" s="85"/>
      <c r="N232" s="85"/>
      <c r="O232" s="85"/>
      <c r="P232" s="85"/>
      <c r="Q232" s="85"/>
      <c r="R232" s="85"/>
      <c r="S232" s="85"/>
      <c r="T232" s="85"/>
      <c r="U232" s="85"/>
      <c r="V232" s="85"/>
      <c r="W232" s="85"/>
      <c r="X232" s="85"/>
      <c r="Y232" s="85"/>
      <c r="Z232" s="85"/>
      <c r="AA232" s="85"/>
      <c r="AB232" s="85"/>
    </row>
    <row r="233" ht="15.75" customHeight="1">
      <c r="E233" s="85"/>
      <c r="F233" s="85"/>
      <c r="G233" s="85"/>
      <c r="H233" s="85"/>
      <c r="I233" s="85"/>
      <c r="J233" s="85"/>
      <c r="K233" s="85"/>
      <c r="L233" s="85"/>
      <c r="M233" s="85"/>
      <c r="N233" s="85"/>
      <c r="O233" s="85"/>
      <c r="P233" s="85"/>
      <c r="Q233" s="85"/>
      <c r="R233" s="85"/>
      <c r="S233" s="85"/>
      <c r="T233" s="85"/>
      <c r="U233" s="85"/>
      <c r="V233" s="85"/>
      <c r="W233" s="85"/>
      <c r="X233" s="85"/>
      <c r="Y233" s="85"/>
      <c r="Z233" s="85"/>
      <c r="AA233" s="85"/>
      <c r="AB233" s="85"/>
    </row>
    <row r="234" ht="15.75" customHeight="1">
      <c r="E234" s="85"/>
      <c r="F234" s="85"/>
      <c r="G234" s="85"/>
      <c r="H234" s="85"/>
      <c r="I234" s="85"/>
      <c r="J234" s="85"/>
      <c r="K234" s="85"/>
      <c r="L234" s="85"/>
      <c r="M234" s="85"/>
      <c r="N234" s="85"/>
      <c r="O234" s="85"/>
      <c r="P234" s="85"/>
      <c r="Q234" s="85"/>
      <c r="R234" s="85"/>
      <c r="S234" s="85"/>
      <c r="T234" s="85"/>
      <c r="U234" s="85"/>
      <c r="V234" s="85"/>
      <c r="W234" s="85"/>
      <c r="X234" s="85"/>
      <c r="Y234" s="85"/>
      <c r="Z234" s="85"/>
      <c r="AA234" s="85"/>
      <c r="AB234" s="85"/>
    </row>
    <row r="235" ht="15.75" customHeight="1">
      <c r="E235" s="85"/>
      <c r="F235" s="85"/>
      <c r="G235" s="85"/>
      <c r="H235" s="85"/>
      <c r="I235" s="85"/>
      <c r="J235" s="85"/>
      <c r="K235" s="85"/>
      <c r="L235" s="85"/>
      <c r="M235" s="85"/>
      <c r="N235" s="85"/>
      <c r="O235" s="85"/>
      <c r="P235" s="85"/>
      <c r="Q235" s="85"/>
      <c r="R235" s="85"/>
      <c r="S235" s="85"/>
      <c r="T235" s="85"/>
      <c r="U235" s="85"/>
      <c r="V235" s="85"/>
      <c r="W235" s="85"/>
      <c r="X235" s="85"/>
      <c r="Y235" s="85"/>
      <c r="Z235" s="85"/>
      <c r="AA235" s="85"/>
      <c r="AB235" s="85"/>
    </row>
    <row r="236" ht="15.75" customHeight="1">
      <c r="E236" s="85"/>
      <c r="F236" s="85"/>
      <c r="G236" s="85"/>
      <c r="H236" s="85"/>
      <c r="I236" s="85"/>
      <c r="J236" s="85"/>
      <c r="K236" s="85"/>
      <c r="L236" s="85"/>
      <c r="M236" s="85"/>
      <c r="N236" s="85"/>
      <c r="O236" s="85"/>
      <c r="P236" s="85"/>
      <c r="Q236" s="85"/>
      <c r="R236" s="85"/>
      <c r="S236" s="85"/>
      <c r="T236" s="85"/>
      <c r="U236" s="85"/>
      <c r="V236" s="85"/>
      <c r="W236" s="85"/>
      <c r="X236" s="85"/>
      <c r="Y236" s="85"/>
      <c r="Z236" s="85"/>
      <c r="AA236" s="85"/>
      <c r="AB236" s="85"/>
    </row>
    <row r="237" ht="15.75" customHeight="1">
      <c r="E237" s="85"/>
      <c r="F237" s="85"/>
      <c r="G237" s="85"/>
      <c r="H237" s="85"/>
      <c r="I237" s="85"/>
      <c r="J237" s="85"/>
      <c r="K237" s="85"/>
      <c r="L237" s="85"/>
      <c r="M237" s="85"/>
      <c r="N237" s="85"/>
      <c r="O237" s="85"/>
      <c r="P237" s="85"/>
      <c r="Q237" s="85"/>
      <c r="R237" s="85"/>
      <c r="S237" s="85"/>
      <c r="T237" s="85"/>
      <c r="U237" s="85"/>
      <c r="V237" s="85"/>
      <c r="W237" s="85"/>
      <c r="X237" s="85"/>
      <c r="Y237" s="85"/>
      <c r="Z237" s="85"/>
      <c r="AA237" s="85"/>
      <c r="AB237" s="85"/>
    </row>
    <row r="238" ht="15.75" customHeight="1">
      <c r="E238" s="85"/>
      <c r="F238" s="85"/>
      <c r="G238" s="85"/>
      <c r="H238" s="85"/>
      <c r="I238" s="85"/>
      <c r="J238" s="85"/>
      <c r="K238" s="85"/>
      <c r="L238" s="85"/>
      <c r="M238" s="85"/>
      <c r="N238" s="85"/>
      <c r="O238" s="85"/>
      <c r="P238" s="85"/>
      <c r="Q238" s="85"/>
      <c r="R238" s="85"/>
      <c r="S238" s="85"/>
      <c r="T238" s="85"/>
      <c r="U238" s="85"/>
      <c r="V238" s="85"/>
      <c r="W238" s="85"/>
      <c r="X238" s="85"/>
      <c r="Y238" s="85"/>
      <c r="Z238" s="85"/>
      <c r="AA238" s="85"/>
      <c r="AB238" s="85"/>
    </row>
    <row r="239" ht="15.75" customHeight="1">
      <c r="E239" s="85"/>
      <c r="F239" s="85"/>
      <c r="G239" s="85"/>
      <c r="H239" s="85"/>
      <c r="I239" s="85"/>
      <c r="J239" s="85"/>
      <c r="K239" s="85"/>
      <c r="L239" s="85"/>
      <c r="M239" s="85"/>
      <c r="N239" s="85"/>
      <c r="O239" s="85"/>
      <c r="P239" s="85"/>
      <c r="Q239" s="85"/>
      <c r="R239" s="85"/>
      <c r="S239" s="85"/>
      <c r="T239" s="85"/>
      <c r="U239" s="85"/>
      <c r="V239" s="85"/>
      <c r="W239" s="85"/>
      <c r="X239" s="85"/>
      <c r="Y239" s="85"/>
      <c r="Z239" s="85"/>
      <c r="AA239" s="85"/>
      <c r="AB239" s="85"/>
    </row>
    <row r="240" ht="15.75" customHeight="1">
      <c r="E240" s="85"/>
      <c r="F240" s="85"/>
      <c r="G240" s="85"/>
      <c r="H240" s="85"/>
      <c r="I240" s="85"/>
      <c r="J240" s="85"/>
      <c r="K240" s="85"/>
      <c r="L240" s="85"/>
      <c r="M240" s="85"/>
      <c r="N240" s="85"/>
      <c r="O240" s="85"/>
      <c r="P240" s="85"/>
      <c r="Q240" s="85"/>
      <c r="R240" s="85"/>
      <c r="S240" s="85"/>
      <c r="T240" s="85"/>
      <c r="U240" s="85"/>
      <c r="V240" s="85"/>
      <c r="W240" s="85"/>
      <c r="X240" s="85"/>
      <c r="Y240" s="85"/>
      <c r="Z240" s="85"/>
      <c r="AA240" s="85"/>
      <c r="AB240" s="85"/>
    </row>
    <row r="241" ht="15.75" customHeight="1">
      <c r="E241" s="85"/>
      <c r="F241" s="85"/>
      <c r="G241" s="85"/>
      <c r="H241" s="85"/>
      <c r="I241" s="85"/>
      <c r="J241" s="85"/>
      <c r="K241" s="85"/>
      <c r="L241" s="85"/>
      <c r="M241" s="85"/>
      <c r="N241" s="85"/>
      <c r="O241" s="85"/>
      <c r="P241" s="85"/>
      <c r="Q241" s="85"/>
      <c r="R241" s="85"/>
      <c r="S241" s="85"/>
      <c r="T241" s="85"/>
      <c r="U241" s="85"/>
      <c r="V241" s="85"/>
      <c r="W241" s="85"/>
      <c r="X241" s="85"/>
      <c r="Y241" s="85"/>
      <c r="Z241" s="85"/>
      <c r="AA241" s="85"/>
      <c r="AB241" s="85"/>
    </row>
    <row r="242" ht="15.75" customHeight="1">
      <c r="E242" s="85"/>
      <c r="F242" s="85"/>
      <c r="G242" s="85"/>
      <c r="H242" s="85"/>
      <c r="I242" s="85"/>
      <c r="J242" s="85"/>
      <c r="K242" s="85"/>
      <c r="L242" s="85"/>
      <c r="M242" s="85"/>
      <c r="N242" s="85"/>
      <c r="O242" s="85"/>
      <c r="P242" s="85"/>
      <c r="Q242" s="85"/>
      <c r="R242" s="85"/>
      <c r="S242" s="85"/>
      <c r="T242" s="85"/>
      <c r="U242" s="85"/>
      <c r="V242" s="85"/>
      <c r="W242" s="85"/>
      <c r="X242" s="85"/>
      <c r="Y242" s="85"/>
      <c r="Z242" s="85"/>
      <c r="AA242" s="85"/>
      <c r="AB242" s="85"/>
    </row>
    <row r="243" ht="15.75" customHeight="1">
      <c r="E243" s="85"/>
      <c r="F243" s="85"/>
      <c r="G243" s="85"/>
      <c r="H243" s="85"/>
      <c r="I243" s="85"/>
      <c r="J243" s="85"/>
      <c r="K243" s="85"/>
      <c r="L243" s="85"/>
      <c r="M243" s="85"/>
      <c r="N243" s="85"/>
      <c r="O243" s="85"/>
      <c r="P243" s="85"/>
      <c r="Q243" s="85"/>
      <c r="R243" s="85"/>
      <c r="S243" s="85"/>
      <c r="T243" s="85"/>
      <c r="U243" s="85"/>
      <c r="V243" s="85"/>
      <c r="W243" s="85"/>
      <c r="X243" s="85"/>
      <c r="Y243" s="85"/>
      <c r="Z243" s="85"/>
      <c r="AA243" s="85"/>
      <c r="AB243" s="85"/>
    </row>
    <row r="244" ht="15.75" customHeight="1">
      <c r="E244" s="85"/>
      <c r="F244" s="85"/>
      <c r="G244" s="85"/>
      <c r="H244" s="85"/>
      <c r="I244" s="85"/>
      <c r="J244" s="85"/>
      <c r="K244" s="85"/>
      <c r="L244" s="85"/>
      <c r="M244" s="85"/>
      <c r="N244" s="85"/>
      <c r="O244" s="85"/>
      <c r="P244" s="85"/>
      <c r="Q244" s="85"/>
      <c r="R244" s="85"/>
      <c r="S244" s="85"/>
      <c r="T244" s="85"/>
      <c r="U244" s="85"/>
      <c r="V244" s="85"/>
      <c r="W244" s="85"/>
      <c r="X244" s="85"/>
      <c r="Y244" s="85"/>
      <c r="Z244" s="85"/>
      <c r="AA244" s="85"/>
      <c r="AB244" s="85"/>
    </row>
    <row r="245" ht="15.75" customHeight="1">
      <c r="E245" s="85"/>
      <c r="F245" s="85"/>
      <c r="G245" s="85"/>
      <c r="H245" s="85"/>
      <c r="I245" s="85"/>
      <c r="J245" s="85"/>
      <c r="K245" s="85"/>
      <c r="L245" s="85"/>
      <c r="M245" s="85"/>
      <c r="N245" s="85"/>
      <c r="O245" s="85"/>
      <c r="P245" s="85"/>
      <c r="Q245" s="85"/>
      <c r="R245" s="85"/>
      <c r="S245" s="85"/>
      <c r="T245" s="85"/>
      <c r="U245" s="85"/>
      <c r="V245" s="85"/>
      <c r="W245" s="85"/>
      <c r="X245" s="85"/>
      <c r="Y245" s="85"/>
      <c r="Z245" s="85"/>
      <c r="AA245" s="85"/>
      <c r="AB245" s="85"/>
    </row>
    <row r="246" ht="15.75" customHeight="1">
      <c r="E246" s="85"/>
      <c r="F246" s="85"/>
      <c r="G246" s="85"/>
      <c r="H246" s="85"/>
      <c r="I246" s="85"/>
      <c r="J246" s="85"/>
      <c r="K246" s="85"/>
      <c r="L246" s="85"/>
      <c r="M246" s="85"/>
      <c r="N246" s="85"/>
      <c r="O246" s="85"/>
      <c r="P246" s="85"/>
      <c r="Q246" s="85"/>
      <c r="R246" s="85"/>
      <c r="S246" s="85"/>
      <c r="T246" s="85"/>
      <c r="U246" s="85"/>
      <c r="V246" s="85"/>
      <c r="W246" s="85"/>
      <c r="X246" s="85"/>
      <c r="Y246" s="85"/>
      <c r="Z246" s="85"/>
      <c r="AA246" s="85"/>
      <c r="AB246" s="85"/>
    </row>
    <row r="247" ht="15.75" customHeight="1">
      <c r="E247" s="85"/>
      <c r="F247" s="85"/>
      <c r="G247" s="85"/>
      <c r="H247" s="85"/>
      <c r="I247" s="85"/>
      <c r="J247" s="85"/>
      <c r="K247" s="85"/>
      <c r="L247" s="85"/>
      <c r="M247" s="85"/>
      <c r="N247" s="85"/>
      <c r="O247" s="85"/>
      <c r="P247" s="85"/>
      <c r="Q247" s="85"/>
      <c r="R247" s="85"/>
      <c r="S247" s="85"/>
      <c r="T247" s="85"/>
      <c r="U247" s="85"/>
      <c r="V247" s="85"/>
      <c r="W247" s="85"/>
      <c r="X247" s="85"/>
      <c r="Y247" s="85"/>
      <c r="Z247" s="85"/>
      <c r="AA247" s="85"/>
      <c r="AB247" s="85"/>
    </row>
    <row r="248" ht="15.75" customHeight="1">
      <c r="E248" s="85"/>
      <c r="F248" s="85"/>
      <c r="G248" s="85"/>
      <c r="H248" s="85"/>
      <c r="I248" s="85"/>
      <c r="J248" s="85"/>
      <c r="K248" s="85"/>
      <c r="L248" s="85"/>
      <c r="M248" s="85"/>
      <c r="N248" s="85"/>
      <c r="O248" s="85"/>
      <c r="P248" s="85"/>
      <c r="Q248" s="85"/>
      <c r="R248" s="85"/>
      <c r="S248" s="85"/>
      <c r="T248" s="85"/>
      <c r="U248" s="85"/>
      <c r="V248" s="85"/>
      <c r="W248" s="85"/>
      <c r="X248" s="85"/>
      <c r="Y248" s="85"/>
      <c r="Z248" s="85"/>
      <c r="AA248" s="85"/>
      <c r="AB248" s="85"/>
    </row>
    <row r="249" ht="15.75" customHeight="1">
      <c r="E249" s="85"/>
      <c r="F249" s="85"/>
      <c r="G249" s="85"/>
      <c r="H249" s="85"/>
      <c r="I249" s="85"/>
      <c r="J249" s="85"/>
      <c r="K249" s="85"/>
      <c r="L249" s="85"/>
      <c r="M249" s="85"/>
      <c r="N249" s="85"/>
      <c r="O249" s="85"/>
      <c r="P249" s="85"/>
      <c r="Q249" s="85"/>
      <c r="R249" s="85"/>
      <c r="S249" s="85"/>
      <c r="T249" s="85"/>
      <c r="U249" s="85"/>
      <c r="V249" s="85"/>
      <c r="W249" s="85"/>
      <c r="X249" s="85"/>
      <c r="Y249" s="85"/>
      <c r="Z249" s="85"/>
      <c r="AA249" s="85"/>
      <c r="AB249" s="85"/>
    </row>
    <row r="250" ht="15.75" customHeight="1">
      <c r="E250" s="85"/>
      <c r="F250" s="85"/>
      <c r="G250" s="85"/>
      <c r="H250" s="85"/>
      <c r="I250" s="85"/>
      <c r="J250" s="85"/>
      <c r="K250" s="85"/>
      <c r="L250" s="85"/>
      <c r="M250" s="85"/>
      <c r="N250" s="85"/>
      <c r="O250" s="85"/>
      <c r="P250" s="85"/>
      <c r="Q250" s="85"/>
      <c r="R250" s="85"/>
      <c r="S250" s="85"/>
      <c r="T250" s="85"/>
      <c r="U250" s="85"/>
      <c r="V250" s="85"/>
      <c r="W250" s="85"/>
      <c r="X250" s="85"/>
      <c r="Y250" s="85"/>
      <c r="Z250" s="85"/>
      <c r="AA250" s="85"/>
      <c r="AB250" s="85"/>
    </row>
    <row r="251" ht="15.75" customHeight="1">
      <c r="E251" s="85"/>
      <c r="F251" s="85"/>
      <c r="G251" s="85"/>
      <c r="H251" s="85"/>
      <c r="I251" s="85"/>
      <c r="J251" s="85"/>
      <c r="K251" s="85"/>
      <c r="L251" s="85"/>
      <c r="M251" s="85"/>
      <c r="N251" s="85"/>
      <c r="O251" s="85"/>
      <c r="P251" s="85"/>
      <c r="Q251" s="85"/>
      <c r="R251" s="85"/>
      <c r="S251" s="85"/>
      <c r="T251" s="85"/>
      <c r="U251" s="85"/>
      <c r="V251" s="85"/>
      <c r="W251" s="85"/>
      <c r="X251" s="85"/>
      <c r="Y251" s="85"/>
      <c r="Z251" s="85"/>
      <c r="AA251" s="85"/>
      <c r="AB251" s="85"/>
    </row>
    <row r="252" ht="15.75" customHeight="1">
      <c r="E252" s="85"/>
      <c r="F252" s="85"/>
      <c r="G252" s="85"/>
      <c r="H252" s="85"/>
      <c r="I252" s="85"/>
      <c r="J252" s="85"/>
      <c r="K252" s="85"/>
      <c r="L252" s="85"/>
      <c r="M252" s="85"/>
      <c r="N252" s="85"/>
      <c r="O252" s="85"/>
      <c r="P252" s="85"/>
      <c r="Q252" s="85"/>
      <c r="R252" s="85"/>
      <c r="S252" s="85"/>
      <c r="T252" s="85"/>
      <c r="U252" s="85"/>
      <c r="V252" s="85"/>
      <c r="W252" s="85"/>
      <c r="X252" s="85"/>
      <c r="Y252" s="85"/>
      <c r="Z252" s="85"/>
      <c r="AA252" s="85"/>
      <c r="AB252" s="85"/>
    </row>
    <row r="253" ht="15.75" customHeight="1">
      <c r="E253" s="85"/>
      <c r="F253" s="85"/>
      <c r="G253" s="85"/>
      <c r="H253" s="85"/>
      <c r="I253" s="85"/>
      <c r="J253" s="85"/>
      <c r="K253" s="85"/>
      <c r="L253" s="85"/>
      <c r="M253" s="85"/>
      <c r="N253" s="85"/>
      <c r="O253" s="85"/>
      <c r="P253" s="85"/>
      <c r="Q253" s="85"/>
      <c r="R253" s="85"/>
      <c r="S253" s="85"/>
      <c r="T253" s="85"/>
      <c r="U253" s="85"/>
      <c r="V253" s="85"/>
      <c r="W253" s="85"/>
      <c r="X253" s="85"/>
      <c r="Y253" s="85"/>
      <c r="Z253" s="85"/>
      <c r="AA253" s="85"/>
      <c r="AB253" s="85"/>
    </row>
    <row r="254" ht="15.75" customHeight="1">
      <c r="E254" s="85"/>
      <c r="F254" s="85"/>
      <c r="G254" s="85"/>
      <c r="H254" s="85"/>
      <c r="I254" s="85"/>
      <c r="J254" s="85"/>
      <c r="K254" s="85"/>
      <c r="L254" s="85"/>
      <c r="M254" s="85"/>
      <c r="N254" s="85"/>
      <c r="O254" s="85"/>
      <c r="P254" s="85"/>
      <c r="Q254" s="85"/>
      <c r="R254" s="85"/>
      <c r="S254" s="85"/>
      <c r="T254" s="85"/>
      <c r="U254" s="85"/>
      <c r="V254" s="85"/>
      <c r="W254" s="85"/>
      <c r="X254" s="85"/>
      <c r="Y254" s="85"/>
      <c r="Z254" s="85"/>
      <c r="AA254" s="85"/>
      <c r="AB254" s="85"/>
    </row>
    <row r="255" ht="15.75" customHeight="1">
      <c r="E255" s="85"/>
      <c r="F255" s="85"/>
      <c r="G255" s="85"/>
      <c r="H255" s="85"/>
      <c r="I255" s="85"/>
      <c r="J255" s="85"/>
      <c r="K255" s="85"/>
      <c r="L255" s="85"/>
      <c r="M255" s="85"/>
      <c r="N255" s="85"/>
      <c r="O255" s="85"/>
      <c r="P255" s="85"/>
      <c r="Q255" s="85"/>
      <c r="R255" s="85"/>
      <c r="S255" s="85"/>
      <c r="T255" s="85"/>
      <c r="U255" s="85"/>
      <c r="V255" s="85"/>
      <c r="W255" s="85"/>
      <c r="X255" s="85"/>
      <c r="Y255" s="85"/>
      <c r="Z255" s="85"/>
      <c r="AA255" s="85"/>
      <c r="AB255" s="85"/>
    </row>
    <row r="256" ht="15.75" customHeight="1">
      <c r="E256" s="85"/>
      <c r="F256" s="85"/>
      <c r="G256" s="85"/>
      <c r="H256" s="85"/>
      <c r="I256" s="85"/>
      <c r="J256" s="85"/>
      <c r="K256" s="85"/>
      <c r="L256" s="85"/>
      <c r="M256" s="85"/>
      <c r="N256" s="85"/>
      <c r="O256" s="85"/>
      <c r="P256" s="85"/>
      <c r="Q256" s="85"/>
      <c r="R256" s="85"/>
      <c r="S256" s="85"/>
      <c r="T256" s="85"/>
      <c r="U256" s="85"/>
      <c r="V256" s="85"/>
      <c r="W256" s="85"/>
      <c r="X256" s="85"/>
      <c r="Y256" s="85"/>
      <c r="Z256" s="85"/>
      <c r="AA256" s="85"/>
      <c r="AB256" s="85"/>
    </row>
    <row r="257" ht="15.75" customHeight="1">
      <c r="E257" s="85"/>
      <c r="F257" s="85"/>
      <c r="G257" s="85"/>
      <c r="H257" s="85"/>
      <c r="I257" s="85"/>
      <c r="J257" s="85"/>
      <c r="K257" s="85"/>
      <c r="L257" s="85"/>
      <c r="M257" s="85"/>
      <c r="N257" s="85"/>
      <c r="O257" s="85"/>
      <c r="P257" s="85"/>
      <c r="Q257" s="85"/>
      <c r="R257" s="85"/>
      <c r="S257" s="85"/>
      <c r="T257" s="85"/>
      <c r="U257" s="85"/>
      <c r="V257" s="85"/>
      <c r="W257" s="85"/>
      <c r="X257" s="85"/>
      <c r="Y257" s="85"/>
      <c r="Z257" s="85"/>
      <c r="AA257" s="85"/>
      <c r="AB257" s="85"/>
    </row>
    <row r="258" ht="15.75" customHeight="1">
      <c r="E258" s="85"/>
      <c r="F258" s="85"/>
      <c r="G258" s="85"/>
      <c r="H258" s="85"/>
      <c r="I258" s="85"/>
      <c r="J258" s="85"/>
      <c r="K258" s="85"/>
      <c r="L258" s="85"/>
      <c r="M258" s="85"/>
      <c r="N258" s="85"/>
      <c r="O258" s="85"/>
      <c r="P258" s="85"/>
      <c r="Q258" s="85"/>
      <c r="R258" s="85"/>
      <c r="S258" s="85"/>
      <c r="T258" s="85"/>
      <c r="U258" s="85"/>
      <c r="V258" s="85"/>
      <c r="W258" s="85"/>
      <c r="X258" s="85"/>
      <c r="Y258" s="85"/>
      <c r="Z258" s="85"/>
      <c r="AA258" s="85"/>
      <c r="AB258" s="85"/>
    </row>
    <row r="259" ht="15.75" customHeight="1">
      <c r="E259" s="85"/>
      <c r="F259" s="85"/>
      <c r="G259" s="85"/>
      <c r="H259" s="85"/>
      <c r="I259" s="85"/>
      <c r="J259" s="85"/>
      <c r="K259" s="85"/>
      <c r="L259" s="85"/>
      <c r="M259" s="85"/>
      <c r="N259" s="85"/>
      <c r="O259" s="85"/>
      <c r="P259" s="85"/>
      <c r="Q259" s="85"/>
      <c r="R259" s="85"/>
      <c r="S259" s="85"/>
      <c r="T259" s="85"/>
      <c r="U259" s="85"/>
      <c r="V259" s="85"/>
      <c r="W259" s="85"/>
      <c r="X259" s="85"/>
      <c r="Y259" s="85"/>
      <c r="Z259" s="85"/>
      <c r="AA259" s="85"/>
      <c r="AB259" s="85"/>
    </row>
    <row r="260" ht="15.75" customHeight="1">
      <c r="E260" s="85"/>
      <c r="F260" s="85"/>
      <c r="G260" s="85"/>
      <c r="H260" s="85"/>
      <c r="I260" s="85"/>
      <c r="J260" s="85"/>
      <c r="K260" s="85"/>
      <c r="L260" s="85"/>
      <c r="M260" s="85"/>
      <c r="N260" s="85"/>
      <c r="O260" s="85"/>
      <c r="P260" s="85"/>
      <c r="Q260" s="85"/>
      <c r="R260" s="85"/>
      <c r="S260" s="85"/>
      <c r="T260" s="85"/>
      <c r="U260" s="85"/>
      <c r="V260" s="85"/>
      <c r="W260" s="85"/>
      <c r="X260" s="85"/>
      <c r="Y260" s="85"/>
      <c r="Z260" s="85"/>
      <c r="AA260" s="85"/>
      <c r="AB260" s="85"/>
    </row>
    <row r="261" ht="15.75" customHeight="1">
      <c r="E261" s="85"/>
      <c r="F261" s="85"/>
      <c r="G261" s="85"/>
      <c r="H261" s="85"/>
      <c r="I261" s="85"/>
      <c r="J261" s="85"/>
      <c r="K261" s="85"/>
      <c r="L261" s="85"/>
      <c r="M261" s="85"/>
      <c r="N261" s="85"/>
      <c r="O261" s="85"/>
      <c r="P261" s="85"/>
      <c r="Q261" s="85"/>
      <c r="R261" s="85"/>
      <c r="S261" s="85"/>
      <c r="T261" s="85"/>
      <c r="U261" s="85"/>
      <c r="V261" s="85"/>
      <c r="W261" s="85"/>
      <c r="X261" s="85"/>
      <c r="Y261" s="85"/>
      <c r="Z261" s="85"/>
      <c r="AA261" s="85"/>
      <c r="AB261" s="85"/>
    </row>
    <row r="262" ht="15.75" customHeight="1">
      <c r="E262" s="85"/>
      <c r="F262" s="85"/>
      <c r="G262" s="85"/>
      <c r="H262" s="85"/>
      <c r="I262" s="85"/>
      <c r="J262" s="85"/>
      <c r="K262" s="85"/>
      <c r="L262" s="85"/>
      <c r="M262" s="85"/>
      <c r="N262" s="85"/>
      <c r="O262" s="85"/>
      <c r="P262" s="85"/>
      <c r="Q262" s="85"/>
      <c r="R262" s="85"/>
      <c r="S262" s="85"/>
      <c r="T262" s="85"/>
      <c r="U262" s="85"/>
      <c r="V262" s="85"/>
      <c r="W262" s="85"/>
      <c r="X262" s="85"/>
      <c r="Y262" s="85"/>
      <c r="Z262" s="85"/>
      <c r="AA262" s="85"/>
      <c r="AB262" s="85"/>
    </row>
    <row r="263" ht="15.75" customHeight="1">
      <c r="E263" s="85"/>
      <c r="F263" s="85"/>
      <c r="G263" s="85"/>
      <c r="H263" s="85"/>
      <c r="I263" s="85"/>
      <c r="J263" s="85"/>
      <c r="K263" s="85"/>
      <c r="L263" s="85"/>
      <c r="M263" s="85"/>
      <c r="N263" s="85"/>
      <c r="O263" s="85"/>
      <c r="P263" s="85"/>
      <c r="Q263" s="85"/>
      <c r="R263" s="85"/>
      <c r="S263" s="85"/>
      <c r="T263" s="85"/>
      <c r="U263" s="85"/>
      <c r="V263" s="85"/>
      <c r="W263" s="85"/>
      <c r="X263" s="85"/>
      <c r="Y263" s="85"/>
      <c r="Z263" s="85"/>
      <c r="AA263" s="85"/>
      <c r="AB263" s="85"/>
    </row>
    <row r="264" ht="15.75" customHeight="1">
      <c r="E264" s="85"/>
      <c r="F264" s="85"/>
      <c r="G264" s="85"/>
      <c r="H264" s="85"/>
      <c r="I264" s="85"/>
      <c r="J264" s="85"/>
      <c r="K264" s="85"/>
      <c r="L264" s="85"/>
      <c r="M264" s="85"/>
      <c r="N264" s="85"/>
      <c r="O264" s="85"/>
      <c r="P264" s="85"/>
      <c r="Q264" s="85"/>
      <c r="R264" s="85"/>
      <c r="S264" s="85"/>
      <c r="T264" s="85"/>
      <c r="U264" s="85"/>
      <c r="V264" s="85"/>
      <c r="W264" s="85"/>
      <c r="X264" s="85"/>
      <c r="Y264" s="85"/>
      <c r="Z264" s="85"/>
      <c r="AA264" s="85"/>
      <c r="AB264" s="85"/>
    </row>
    <row r="265" ht="15.75" customHeight="1">
      <c r="E265" s="85"/>
      <c r="F265" s="85"/>
      <c r="G265" s="85"/>
      <c r="H265" s="85"/>
      <c r="I265" s="85"/>
      <c r="J265" s="85"/>
      <c r="K265" s="85"/>
      <c r="L265" s="85"/>
      <c r="M265" s="85"/>
      <c r="N265" s="85"/>
      <c r="O265" s="85"/>
      <c r="P265" s="85"/>
      <c r="Q265" s="85"/>
      <c r="R265" s="85"/>
      <c r="S265" s="85"/>
      <c r="T265" s="85"/>
      <c r="U265" s="85"/>
      <c r="V265" s="85"/>
      <c r="W265" s="85"/>
      <c r="X265" s="85"/>
      <c r="Y265" s="85"/>
      <c r="Z265" s="85"/>
      <c r="AA265" s="85"/>
      <c r="AB265" s="85"/>
    </row>
    <row r="266" ht="15.75" customHeight="1">
      <c r="E266" s="85"/>
      <c r="F266" s="85"/>
      <c r="G266" s="85"/>
      <c r="H266" s="85"/>
      <c r="I266" s="85"/>
      <c r="J266" s="85"/>
      <c r="K266" s="85"/>
      <c r="L266" s="85"/>
      <c r="M266" s="85"/>
      <c r="N266" s="85"/>
      <c r="O266" s="85"/>
      <c r="P266" s="85"/>
      <c r="Q266" s="85"/>
      <c r="R266" s="85"/>
      <c r="S266" s="85"/>
      <c r="T266" s="85"/>
      <c r="U266" s="85"/>
      <c r="V266" s="85"/>
      <c r="W266" s="85"/>
      <c r="X266" s="85"/>
      <c r="Y266" s="85"/>
      <c r="Z266" s="85"/>
      <c r="AA266" s="85"/>
      <c r="AB266" s="85"/>
    </row>
    <row r="267" ht="15.75" customHeight="1">
      <c r="E267" s="85"/>
      <c r="F267" s="85"/>
      <c r="G267" s="85"/>
      <c r="H267" s="85"/>
      <c r="I267" s="85"/>
      <c r="J267" s="85"/>
      <c r="K267" s="85"/>
      <c r="L267" s="85"/>
      <c r="M267" s="85"/>
      <c r="N267" s="85"/>
      <c r="O267" s="85"/>
      <c r="P267" s="85"/>
      <c r="Q267" s="85"/>
      <c r="R267" s="85"/>
      <c r="S267" s="85"/>
      <c r="T267" s="85"/>
      <c r="U267" s="85"/>
      <c r="V267" s="85"/>
      <c r="W267" s="85"/>
      <c r="X267" s="85"/>
      <c r="Y267" s="85"/>
      <c r="Z267" s="85"/>
      <c r="AA267" s="85"/>
      <c r="AB267" s="85"/>
    </row>
    <row r="268" ht="15.75" customHeight="1">
      <c r="E268" s="85"/>
      <c r="F268" s="85"/>
      <c r="G268" s="85"/>
      <c r="H268" s="85"/>
      <c r="I268" s="85"/>
      <c r="J268" s="85"/>
      <c r="K268" s="85"/>
      <c r="L268" s="85"/>
      <c r="M268" s="85"/>
      <c r="N268" s="85"/>
      <c r="O268" s="85"/>
      <c r="P268" s="85"/>
      <c r="Q268" s="85"/>
      <c r="R268" s="85"/>
      <c r="S268" s="85"/>
      <c r="T268" s="85"/>
      <c r="U268" s="85"/>
      <c r="V268" s="85"/>
      <c r="W268" s="85"/>
      <c r="X268" s="85"/>
      <c r="Y268" s="85"/>
      <c r="Z268" s="85"/>
      <c r="AA268" s="85"/>
      <c r="AB268" s="85"/>
    </row>
    <row r="269" ht="15.75" customHeight="1">
      <c r="E269" s="85"/>
      <c r="F269" s="85"/>
      <c r="G269" s="85"/>
      <c r="H269" s="85"/>
      <c r="I269" s="85"/>
      <c r="J269" s="85"/>
      <c r="K269" s="85"/>
      <c r="L269" s="85"/>
      <c r="M269" s="85"/>
      <c r="N269" s="85"/>
      <c r="O269" s="85"/>
      <c r="P269" s="85"/>
      <c r="Q269" s="85"/>
      <c r="R269" s="85"/>
      <c r="S269" s="85"/>
      <c r="T269" s="85"/>
      <c r="U269" s="85"/>
      <c r="V269" s="85"/>
      <c r="W269" s="85"/>
      <c r="X269" s="85"/>
      <c r="Y269" s="85"/>
      <c r="Z269" s="85"/>
      <c r="AA269" s="85"/>
      <c r="AB269" s="85"/>
    </row>
    <row r="270" ht="15.75" customHeight="1">
      <c r="E270" s="85"/>
      <c r="F270" s="85"/>
      <c r="G270" s="85"/>
      <c r="H270" s="85"/>
      <c r="I270" s="85"/>
      <c r="J270" s="85"/>
      <c r="K270" s="85"/>
      <c r="L270" s="85"/>
      <c r="M270" s="85"/>
      <c r="N270" s="85"/>
      <c r="O270" s="85"/>
      <c r="P270" s="85"/>
      <c r="Q270" s="85"/>
      <c r="R270" s="85"/>
      <c r="S270" s="85"/>
      <c r="T270" s="85"/>
      <c r="U270" s="85"/>
      <c r="V270" s="85"/>
      <c r="W270" s="85"/>
      <c r="X270" s="85"/>
      <c r="Y270" s="85"/>
      <c r="Z270" s="85"/>
      <c r="AA270" s="85"/>
      <c r="AB270" s="85"/>
    </row>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sheetData>
  <mergeCells count="3">
    <mergeCell ref="B5:C8"/>
    <mergeCell ref="B9:C9"/>
    <mergeCell ref="D5:N8"/>
  </mergeCells>
  <conditionalFormatting sqref="E16:AC132">
    <cfRule type="cellIs" dxfId="0" priority="1" operator="equal">
      <formula>0</formula>
    </cfRule>
  </conditionalFormatting>
  <dataValidations>
    <dataValidation type="list" allowBlank="1" showErrorMessage="1" sqref="G16:G45">
      <formula1>"Full-Time Job,Part-Time Job,Freelancing,Sell Unused Items,Ride Share Service,Delivery Service,Tutoring,Rent Out Space,Pet Sitting/Dog Walking,Sell Homemade Goods,Investments,Remote Work"</formula1>
    </dataValidation>
  </dataValidations>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2023-06-26T00:39:03Z</dcterms:created>
</cp:coreProperties>
</file>